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ode d’emploi" sheetId="1" r:id="rId1"/>
    <sheet name="Backlog" sheetId="2" r:id="rId2"/>
    <sheet name="Exemple rempli" sheetId="3" r:id="rId3"/>
    <sheet name="Récapitulatif" sheetId="4" r:id="rId4"/>
    <sheet name="Glossaire" sheetId="5" r:id="rId5"/>
  </sheets>
  <calcPr calcId="124519" fullCalcOnLoad="1"/>
</workbook>
</file>

<file path=xl/sharedStrings.xml><?xml version="1.0" encoding="utf-8"?>
<sst xmlns="http://schemas.openxmlformats.org/spreadsheetml/2006/main" count="262" uniqueCount="179">
  <si>
    <t>Backlog produit d’un projet web</t>
  </si>
  <si>
    <t>Le backlog est la liste ordonnée de tout ce qui reste à faire, une ligne par besoin, avec sa priorité, son estimation et ses critères d’acceptation. C’est le document que l’agence lit avant de chiffrer, et celui sur lequel vous validez à la fin.</t>
  </si>
  <si>
    <t>Comment s’en servir</t>
  </si>
  <si>
    <t>1.  Remplissez l’onglet « Backlog »</t>
  </si>
  <si>
    <t>Une ligne par besoin. Les colonnes C, D et E forment la phrase : en tant que… je veux… afin de…. Ne mettez aucun nom de technologie dans ces colonnes.</t>
  </si>
  <si>
    <t>2.  Donnez une priorité à chaque ligne</t>
  </si>
  <si>
    <t>Must, Should, Could ou Won’t. La colonne se teinte seule. Une liste sans priorité ne sert à rien : tout y est urgent, donc rien ne l’est.</t>
  </si>
  <si>
    <t>3.  Écrivez les critères d’acceptation</t>
  </si>
  <si>
    <t>Colonne I, en trois temps : étant donné (la situation), quand (l’action), alors (le résultat observable). C’est ce qui rend une story validable sans discussion.</t>
  </si>
  <si>
    <t>4.  Estimez en points, pas en jours</t>
  </si>
  <si>
    <t>Colonne G : 1, 2, 3, 5, 8, 13. L’estimation relative est plus fiable qu’une estimation en jours faite avant la conception. Laissez-la à l’équipe qui développe.</t>
  </si>
  <si>
    <t>5.  Regardez l’onglet « Récapitulatif »</t>
  </si>
  <si>
    <t>Il compte les stories et les points par priorité. Si le Must dépasse largement la moitié du total, le périmètre de la première version n’est pas tranché.</t>
  </si>
  <si>
    <t>6.  Copiez l’exemple si vous démarrez</t>
  </si>
  <si>
    <t>L’onglet « Exemple rempli » contient vingt stories d’un projet fictif. Copiez-le dans le backlog et remplacez, plutôt que de partir d’une page blanche.</t>
  </si>
  <si>
    <t>Les règles du classeur</t>
  </si>
  <si>
    <t>Une story décrit un besoin, pas un écran.</t>
  </si>
  <si>
    <t>« Je veux retrouver mes factures » est une story. « Ajouter un onglet Documents » est une décision de conception, qui vient après.</t>
  </si>
  <si>
    <t>Une story tient dans une itération.</t>
  </si>
  <si>
    <t>Si elle demande plus de treize points, découpez-la. Une story trop grosse ne se valide jamais : elle reste « presque finie » pendant des semaines.</t>
  </si>
  <si>
    <t>Les colonnes jaunes se remplissent, les grises se calculent.</t>
  </si>
  <si>
    <t>N’écrasez pas les formules du récapitulatif.</t>
  </si>
  <si>
    <t>Won’t est une décision, pas un oubli.</t>
  </si>
  <si>
    <t>Une story marquée Won’t est écartée de cette version et assumée par écrit. C’est ce qui évite qu’elle revienne à chaque comité.</t>
  </si>
  <si>
    <t>Le projet « Sorel Équipement » de l’onglet d’exemple est entièrement fictif. Il montre le niveau de détail attendu ; ses estimations ne sont pas des références.</t>
  </si>
  <si>
    <t>Classeur fourni par agencedeveloppementweb.net. Libre d’usage, aucune donnée n’est transmise à un tiers.</t>
  </si>
  <si>
    <t>Backlog</t>
  </si>
  <si>
    <t>Colonnes C, D et E : en tant que… je veux… afin de…. Colonne I : étant donné… quand… alors….</t>
  </si>
  <si>
    <t>ID</t>
  </si>
  <si>
    <t>Épopée</t>
  </si>
  <si>
    <t>En tant que</t>
  </si>
  <si>
    <t>Je veux</t>
  </si>
  <si>
    <t>Afin de</t>
  </si>
  <si>
    <t>Priorité</t>
  </si>
  <si>
    <t>Estimation</t>
  </si>
  <si>
    <t>Gabarit ou écran</t>
  </si>
  <si>
    <t>Critères d’acceptation</t>
  </si>
  <si>
    <t>Statut</t>
  </si>
  <si>
    <t>Exemple rempli</t>
  </si>
  <si>
    <t>US-01</t>
  </si>
  <si>
    <t>Compte</t>
  </si>
  <si>
    <t>visiteur professionnel</t>
  </si>
  <si>
    <t>demander l’ouverture d’un compte</t>
  </si>
  <si>
    <t>accéder à mes tarifs négociés</t>
  </si>
  <si>
    <t>Must</t>
  </si>
  <si>
    <t>Formulaire de demande</t>
  </si>
  <si>
    <t>Étant donné un visiteur non connecté, quand il envoie le formulaire avec un numéro SIRET valide, alors la demande apparaît dans le back-office et il reçoit un accusé par courriel.</t>
  </si>
  <si>
    <t>Terminé</t>
  </si>
  <si>
    <t>US-02</t>
  </si>
  <si>
    <t>administrateur des ventes</t>
  </si>
  <si>
    <t>valider une demande d’ouverture de compte</t>
  </si>
  <si>
    <t>contrôler qui accède aux tarifs</t>
  </si>
  <si>
    <t>Back-office comptes</t>
  </si>
  <si>
    <t>Étant donné une demande en attente, quand l’administrateur la valide, alors le client reçoit ses identifiants et son compte est rattaché au code client de l’outil de gestion.</t>
  </si>
  <si>
    <t>US-03</t>
  </si>
  <si>
    <t>client connecté</t>
  </si>
  <si>
    <t>ajouter un utilisateur à mon compte</t>
  </si>
  <si>
    <t>que mon collègue commande à ma place</t>
  </si>
  <si>
    <t>Should</t>
  </si>
  <si>
    <t>Mon compte, utilisateurs</t>
  </si>
  <si>
    <t>Étant donné un titulaire de compte, quand il ajoute une adresse de courriel, alors l’utilisateur reçoit une invitation valable sept jours.</t>
  </si>
  <si>
    <t>En cours</t>
  </si>
  <si>
    <t>US-04</t>
  </si>
  <si>
    <t>Catalogue</t>
  </si>
  <si>
    <t>visiteur</t>
  </si>
  <si>
    <t>parcourir le catalogue par famille</t>
  </si>
  <si>
    <t>trouver un produit sans connaître sa référence</t>
  </si>
  <si>
    <t>Page famille</t>
  </si>
  <si>
    <t>Étant donné six familles et vingt-quatre sous-familles, quand le visiteur ouvre une famille, alors les sous-familles s’affichent avec le nombre de références de chacune.</t>
  </si>
  <si>
    <t>US-05</t>
  </si>
  <si>
    <t>rechercher par référence ou par mot</t>
  </si>
  <si>
    <t>aller droit au produit que je connais</t>
  </si>
  <si>
    <t>Barre de recherche</t>
  </si>
  <si>
    <t>Étant donné une référence exacte saisie, quand le visiteur valide, alors la fiche produit s’ouvre directement sans passer par une liste de résultats.</t>
  </si>
  <si>
    <t>US-06</t>
  </si>
  <si>
    <t>voir la disponibilité d’un produit</t>
  </si>
  <si>
    <t>savoir si je peux commander maintenant</t>
  </si>
  <si>
    <t>Fiche produit</t>
  </si>
  <si>
    <t>Étant donné un stock issu de l’outil de gestion, quand la fiche s’affiche, alors la disponibilité indique « en stock », « sous 48 h » ou « sur commande ».</t>
  </si>
  <si>
    <t>À faire</t>
  </si>
  <si>
    <t>US-07</t>
  </si>
  <si>
    <t>voir mon tarif négocié</t>
  </si>
  <si>
    <t>commander au bon prix sans appeler</t>
  </si>
  <si>
    <t>Étant donné un client avec une grille négociée, quand il consulte une fiche, alors son tarif s’affiche à la place du tarif public, avec la mention de sa grille.</t>
  </si>
  <si>
    <t>US-08</t>
  </si>
  <si>
    <t>Commande</t>
  </si>
  <si>
    <t>ajouter des articles à mon panier</t>
  </si>
  <si>
    <t>préparer ma commande au fil de l’atelier</t>
  </si>
  <si>
    <t>Panier</t>
  </si>
  <si>
    <t>Étant donné un panier en cours, quand le client quitte le site et revient sous trente jours, alors son panier est conservé à l’identique.</t>
  </si>
  <si>
    <t>US-09</t>
  </si>
  <si>
    <t>valider ma commande</t>
  </si>
  <si>
    <t>être livré sans passer par le standard</t>
  </si>
  <si>
    <t>Tunnel de commande</t>
  </si>
  <si>
    <t>Étant donné un panier d’au moins 150 € HT, quand le client valide, alors la commande part dans l’outil de gestion en moins de deux minutes et il reçoit un récapitulatif.</t>
  </si>
  <si>
    <t>US-10</t>
  </si>
  <si>
    <t>être averti si mon encours est dépassé</t>
  </si>
  <si>
    <t>éviter un refus au moment de la livraison</t>
  </si>
  <si>
    <t>Étant donné un encours supérieur au plafond, quand le client tente de valider, alors un message explique la situation et le bouton de validation reste inactif.</t>
  </si>
  <si>
    <t>US-11</t>
  </si>
  <si>
    <t>recommander une commande passée</t>
  </si>
  <si>
    <t>gagner du temps sur mes réassorts</t>
  </si>
  <si>
    <t>Historique</t>
  </si>
  <si>
    <t>Étant donné une commande de l’historique, quand le client la recommande, alors les références épuisées sont signalées avant la validation.</t>
  </si>
  <si>
    <t>US-12</t>
  </si>
  <si>
    <t>corriger une commande avant expédition</t>
  </si>
  <si>
    <t>traiter les erreurs de saisie du client</t>
  </si>
  <si>
    <t>Back-office commandes</t>
  </si>
  <si>
    <t>Étant donné une commande non expédiée, quand l’administrateur modifie une quantité, alors le client est informé par courriel de la modification.</t>
  </si>
  <si>
    <t>US-13</t>
  </si>
  <si>
    <t>Suivi</t>
  </si>
  <si>
    <t>retrouver mes factures</t>
  </si>
  <si>
    <t>ne plus les redemander par téléphone</t>
  </si>
  <si>
    <t>Mon compte, documents</t>
  </si>
  <si>
    <t>Étant donné les factures des vingt-quatre derniers mois, quand le client ouvre ses documents, alors il peut télécharger chaque facture au format PDF.</t>
  </si>
  <si>
    <t>US-14</t>
  </si>
  <si>
    <t>suivre l’état de ma commande</t>
  </si>
  <si>
    <t>savoir quand organiser la réception</t>
  </si>
  <si>
    <t>Could</t>
  </si>
  <si>
    <t>Étant donné une commande expédiée, quand le client l’ouvre, alors l’état affiché reflète celui de l’outil de gestion, daté.</t>
  </si>
  <si>
    <t>US-15</t>
  </si>
  <si>
    <t>Administration</t>
  </si>
  <si>
    <t>exporter les commandes du jour</t>
  </si>
  <si>
    <t>contrôler la reprise dans la gestion</t>
  </si>
  <si>
    <t>Étant donné une journée donnée, quand l’administrateur exporte, alors il obtient un fichier tableur avec une ligne par ligne de commande.</t>
  </si>
  <si>
    <t>US-16</t>
  </si>
  <si>
    <t>modifier un contenu éditorial</t>
  </si>
  <si>
    <t>ne pas dépendre de l’agence pour un texte</t>
  </si>
  <si>
    <t>Back-office contenus</t>
  </si>
  <si>
    <t>Étant donné une page éditoriale, quand l’administrateur modifie le texte et le titre, alors la modification est publiée sans intervention technique.</t>
  </si>
  <si>
    <t>US-17</t>
  </si>
  <si>
    <t>Transverse</t>
  </si>
  <si>
    <t>visiteur au clavier</t>
  </si>
  <si>
    <t>naviguer sans souris</t>
  </si>
  <si>
    <t>utiliser le site quelles que soient mes capacités</t>
  </si>
  <si>
    <t>Tous gabarits</t>
  </si>
  <si>
    <t>Étant donné les cinq parcours principaux, quand ils sont parcourus au clavier seul, alors chaque élément actionnable est atteignable et son focus est visible.</t>
  </si>
  <si>
    <t>US-18</t>
  </si>
  <si>
    <t>client en atelier</t>
  </si>
  <si>
    <t>commander depuis mon téléphone</t>
  </si>
  <si>
    <t>ne pas retourner au bureau pour passer commande</t>
  </si>
  <si>
    <t>Étant donné un écran de 360 pixels de large, quand le client parcourt le tunnel de commande, alors chaque bouton principal mesure au moins 44 pixels de haut.</t>
  </si>
  <si>
    <t>US-19</t>
  </si>
  <si>
    <t>responsable informatique</t>
  </si>
  <si>
    <t>restaurer le site après incident</t>
  </si>
  <si>
    <t>garantir la continuité du service</t>
  </si>
  <si>
    <t>Exploitation</t>
  </si>
  <si>
    <t>Étant donné une sauvegarde de la veille, quand une restauration est demandée, alors le site est rétabli en moins de quatre heures, procédure documentée à l’appui.</t>
  </si>
  <si>
    <t>US-20</t>
  </si>
  <si>
    <t>responsable marketing</t>
  </si>
  <si>
    <t>modifier titres et descriptions</t>
  </si>
  <si>
    <t>améliorer la visibilité sans ticket technique</t>
  </si>
  <si>
    <t>Étant donné une page publiée, quand le titre et la description sont modifiés, alors le changement est visible dans le code source de la page.</t>
  </si>
  <si>
    <t>Récapitulatif du backlog</t>
  </si>
  <si>
    <t>Compté sur l’onglet « Backlog ». Si le Must dépasse largement la moitié des points, la première version n’est pas tranchée.</t>
  </si>
  <si>
    <t>Nombre de stories</t>
  </si>
  <si>
    <t>Points estimés</t>
  </si>
  <si>
    <t>Part des points</t>
  </si>
  <si>
    <t>Won’t</t>
  </si>
  <si>
    <t>TOTAL</t>
  </si>
  <si>
    <t>Repère de lecture : sur un premier site, un Must qui pèse plus de 60 % des points signale presque toujours un périmètre non arbitré. Le travail utile consiste alors à faire descendre des lignes en Should, pas à augmenter le budget.</t>
  </si>
  <si>
    <t>Glossaire</t>
  </si>
  <si>
    <t>Les huit mots qu’il faut avoir en commun avant le premier atelier.</t>
  </si>
  <si>
    <t>Terme</t>
  </si>
  <si>
    <t>Ce que cela veut dire</t>
  </si>
  <si>
    <t>User story</t>
  </si>
  <si>
    <t>Un besoin utilisateur écrit en une phrase : en tant que [qui], je veux [quoi], afin de [pourquoi]. Elle décrit un résultat, jamais une solution.</t>
  </si>
  <si>
    <t>Un ensemble de stories qui servent le même objectif, par exemple « Commande » ou « Compte ». Sert à regrouper, pas à estimer.</t>
  </si>
  <si>
    <t>Critère d’acceptation</t>
  </si>
  <si>
    <t>La preuve qu’une story est terminée, écrite avant le développement : étant donné une situation, quand une action a lieu, alors un résultat observable se produit.</t>
  </si>
  <si>
    <t>MoSCoW</t>
  </si>
  <si>
    <t>Quatre niveaux de priorité : Must indispensable, Should important, Could si le budget le permet, Won’t écarté de cette version et assumé par écrit.</t>
  </si>
  <si>
    <t>Point d’estimation</t>
  </si>
  <si>
    <t>Une mesure relative de l’effort, pas une durée. On compare les stories entre elles plutôt que de prédire des jours.</t>
  </si>
  <si>
    <t>La liste ordonnée de tout ce qui reste à faire. Elle vit : on y ajoute, on en retire, on la repriorise à chaque itération.</t>
  </si>
  <si>
    <t>Itération</t>
  </si>
  <si>
    <t>Une période courte et fixe, souvent deux semaines, au bout de laquelle quelque chose de fonctionnel est montrable.</t>
  </si>
  <si>
    <t>Définition de terminé</t>
  </si>
  <si>
    <t>La liste des conditions valables pour toutes les stories : testée, relue, accessible au clavier, documentée. Elle se décide une fois, au début.</t>
  </si>
</sst>
</file>

<file path=xl/styles.xml><?xml version="1.0" encoding="utf-8"?>
<styleSheet xmlns="http://schemas.openxmlformats.org/spreadsheetml/2006/main">
  <numFmts count="2">
    <numFmt numFmtId="164" formatCode="0 %"/>
    <numFmt numFmtId="165" formatCode="#,##0\ &quot;€&quot;"/>
  </numFmts>
  <fonts count="12">
    <font>
      <sz val="11"/>
      <color theme="1"/>
      <name val="Calibri"/>
      <family val="2"/>
      <scheme val="minor"/>
    </font>
    <font>
      <b/>
      <sz val="18"/>
      <color rgb="FF1F2933"/>
      <name val="Calibri"/>
      <family val="2"/>
      <scheme val="minor"/>
    </font>
    <font>
      <sz val="10.5"/>
      <color rgb="FF5A6472"/>
      <name val="Calibri"/>
      <family val="2"/>
      <scheme val="minor"/>
    </font>
    <font>
      <b/>
      <sz val="12"/>
      <color rgb="FF154CE4"/>
      <name val="Calibri"/>
      <family val="2"/>
      <scheme val="minor"/>
    </font>
    <font>
      <b/>
      <sz val="10.5"/>
      <color rgb="FF1F2933"/>
      <name val="Calibri"/>
      <family val="2"/>
      <scheme val="minor"/>
    </font>
    <font>
      <sz val="10.5"/>
      <color rgb="FF1F2933"/>
      <name val="Calibri"/>
      <family val="2"/>
      <scheme val="minor"/>
    </font>
    <font>
      <i/>
      <sz val="9"/>
      <color rgb="FF7A828E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rgb="FF1F2933"/>
      <name val="Calibri"/>
      <family val="2"/>
      <scheme val="minor"/>
    </font>
    <font>
      <b/>
      <sz val="10"/>
      <color rgb="FF1F2933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154CE4"/>
        <bgColor indexed="64"/>
      </patternFill>
    </fill>
    <fill>
      <patternFill patternType="solid">
        <fgColor rgb="FFFFFBEA"/>
        <bgColor indexed="64"/>
      </patternFill>
    </fill>
    <fill>
      <patternFill patternType="solid">
        <fgColor rgb="FFFAFBFC"/>
        <bgColor indexed="64"/>
      </patternFill>
    </fill>
    <fill>
      <patternFill patternType="solid">
        <fgColor rgb="FFF5F7FA"/>
        <bgColor indexed="64"/>
      </patternFill>
    </fill>
  </fills>
  <borders count="4">
    <border>
      <left/>
      <right/>
      <top/>
      <bottom/>
      <diagonal/>
    </border>
    <border>
      <left style="thin">
        <color rgb="FF154CE4"/>
      </left>
      <right style="thin">
        <color rgb="FF154CE4"/>
      </right>
      <top style="thin">
        <color rgb="FF154CE4"/>
      </top>
      <bottom style="thin">
        <color rgb="FF154CE4"/>
      </bottom>
      <diagonal/>
    </border>
    <border>
      <left style="thin">
        <color rgb="FFE3C77A"/>
      </left>
      <right style="thin">
        <color rgb="FFE3C77A"/>
      </right>
      <top style="thin">
        <color rgb="FFE3C77A"/>
      </top>
      <bottom style="thin">
        <color rgb="FFE3C77A"/>
      </bottom>
      <diagonal/>
    </border>
    <border>
      <left style="thin">
        <color rgb="FFDDE1E6"/>
      </left>
      <right style="thin">
        <color rgb="FFDDE1E6"/>
      </right>
      <top style="thin">
        <color rgb="FFDDE1E6"/>
      </top>
      <bottom style="thin">
        <color rgb="FFDDE1E6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 wrapText="1"/>
    </xf>
    <xf numFmtId="0" fontId="3" fillId="0" borderId="0" xfId="0" applyFont="1"/>
    <xf numFmtId="0" fontId="4" fillId="0" borderId="0" xfId="0" applyFont="1" applyAlignment="1">
      <alignment vertical="top"/>
    </xf>
    <xf numFmtId="0" fontId="5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0" fontId="7" fillId="2" borderId="1" xfId="0" applyFont="1" applyFill="1" applyBorder="1" applyAlignment="1">
      <alignment horizontal="left" vertical="center" wrapText="1"/>
    </xf>
    <xf numFmtId="0" fontId="8" fillId="3" borderId="2" xfId="0" applyFont="1" applyFill="1" applyBorder="1" applyAlignment="1">
      <alignment vertical="top" wrapText="1"/>
    </xf>
    <xf numFmtId="0" fontId="8" fillId="0" borderId="3" xfId="0" applyFont="1" applyBorder="1" applyAlignment="1">
      <alignment vertical="top" wrapText="1"/>
    </xf>
    <xf numFmtId="0" fontId="8" fillId="3" borderId="2" xfId="0" applyFont="1" applyFill="1" applyBorder="1" applyAlignment="1">
      <alignment horizontal="right" vertical="top"/>
    </xf>
    <xf numFmtId="0" fontId="8" fillId="4" borderId="3" xfId="0" applyFont="1" applyFill="1" applyBorder="1" applyAlignment="1">
      <alignment vertical="top" wrapText="1"/>
    </xf>
    <xf numFmtId="0" fontId="9" fillId="5" borderId="3" xfId="0" applyFont="1" applyFill="1" applyBorder="1" applyAlignment="1">
      <alignment horizontal="right" vertical="top"/>
    </xf>
    <xf numFmtId="164" fontId="10" fillId="5" borderId="3" xfId="0" applyNumberFormat="1" applyFont="1" applyFill="1" applyBorder="1" applyAlignment="1">
      <alignment horizontal="right"/>
    </xf>
    <xf numFmtId="0" fontId="11" fillId="2" borderId="1" xfId="0" applyFont="1" applyFill="1" applyBorder="1"/>
    <xf numFmtId="165" fontId="11" fillId="2" borderId="1" xfId="0" applyNumberFormat="1" applyFont="1" applyFill="1" applyBorder="1" applyAlignment="1">
      <alignment horizontal="right"/>
    </xf>
  </cellXfs>
  <cellStyles count="1">
    <cellStyle name="Normal" xfId="0" builtinId="0"/>
  </cellStyles>
  <dxfs count="4">
    <dxf>
      <font>
        <b/>
        <color rgb="FFB3261E"/>
      </font>
      <fill>
        <patternFill>
          <bgColor rgb="FFFCE8E6"/>
        </patternFill>
      </fill>
      <border>
        <left style="thin">
          <color rgb="FFDDE1E6"/>
        </left>
        <right style="thin">
          <color rgb="FFDDE1E6"/>
        </right>
        <top style="thin">
          <color rgb="FFDDE1E6"/>
        </top>
        <bottom style="thin">
          <color rgb="FFDDE1E6"/>
        </bottom>
        <vertical/>
        <horizontal/>
      </border>
    </dxf>
    <dxf>
      <font>
        <b/>
        <color rgb="FFB26A00"/>
      </font>
      <fill>
        <patternFill>
          <bgColor rgb="FFFFF4E5"/>
        </patternFill>
      </fill>
      <border>
        <left style="thin">
          <color rgb="FFDDE1E6"/>
        </left>
        <right style="thin">
          <color rgb="FFDDE1E6"/>
        </right>
        <top style="thin">
          <color rgb="FFDDE1E6"/>
        </top>
        <bottom style="thin">
          <color rgb="FFDDE1E6"/>
        </bottom>
        <vertical/>
        <horizontal/>
      </border>
    </dxf>
    <dxf>
      <font>
        <b/>
        <color rgb="FF1E7F4F"/>
      </font>
      <fill>
        <patternFill>
          <bgColor rgb="FFE9F5EE"/>
        </patternFill>
      </fill>
      <border>
        <left style="thin">
          <color rgb="FFDDE1E6"/>
        </left>
        <right style="thin">
          <color rgb="FFDDE1E6"/>
        </right>
        <top style="thin">
          <color rgb="FFDDE1E6"/>
        </top>
        <bottom style="thin">
          <color rgb="FFDDE1E6"/>
        </bottom>
        <vertical/>
        <horizontal/>
      </border>
    </dxf>
    <dxf>
      <font>
        <b/>
        <color rgb="FF7A828E"/>
      </font>
      <fill>
        <patternFill>
          <bgColor rgb="FFF1F3F5"/>
        </patternFill>
      </fill>
      <border>
        <left style="thin">
          <color rgb="FFDDE1E6"/>
        </left>
        <right style="thin">
          <color rgb="FFDDE1E6"/>
        </right>
        <top style="thin">
          <color rgb="FFDDE1E6"/>
        </top>
        <bottom style="thin">
          <color rgb="FFDDE1E6"/>
        </bottom>
        <vertical/>
        <horizontal/>
      </border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20"/>
  <sheetViews>
    <sheetView showGridLines="0" tabSelected="1" workbookViewId="0"/>
  </sheetViews>
  <sheetFormatPr defaultRowHeight="15"/>
  <cols>
    <col min="1" max="1" width="3.7109375" customWidth="1"/>
    <col min="2" max="2" width="30.7109375" customWidth="1"/>
    <col min="3" max="3" width="88.7109375" customWidth="1"/>
  </cols>
  <sheetData>
    <row r="1" spans="1:3" ht="34" customHeight="1">
      <c r="A1" s="1" t="s">
        <v>0</v>
      </c>
      <c r="B1" s="1"/>
      <c r="C1" s="1"/>
    </row>
    <row r="2" spans="1:3" ht="46" customHeight="1">
      <c r="A2" s="2" t="s">
        <v>1</v>
      </c>
      <c r="B2" s="2"/>
      <c r="C2" s="2"/>
    </row>
    <row r="4" spans="1:3">
      <c r="B4" s="3" t="s">
        <v>2</v>
      </c>
    </row>
    <row r="5" spans="1:3" ht="30" customHeight="1">
      <c r="B5" s="4" t="s">
        <v>3</v>
      </c>
      <c r="C5" s="5" t="s">
        <v>4</v>
      </c>
    </row>
    <row r="6" spans="1:3" ht="30" customHeight="1">
      <c r="B6" s="4" t="s">
        <v>5</v>
      </c>
      <c r="C6" s="5" t="s">
        <v>6</v>
      </c>
    </row>
    <row r="7" spans="1:3" ht="30" customHeight="1">
      <c r="B7" s="4" t="s">
        <v>7</v>
      </c>
      <c r="C7" s="5" t="s">
        <v>8</v>
      </c>
    </row>
    <row r="8" spans="1:3" ht="30" customHeight="1">
      <c r="B8" s="4" t="s">
        <v>9</v>
      </c>
      <c r="C8" s="5" t="s">
        <v>10</v>
      </c>
    </row>
    <row r="9" spans="1:3" ht="30" customHeight="1">
      <c r="B9" s="4" t="s">
        <v>11</v>
      </c>
      <c r="C9" s="5" t="s">
        <v>12</v>
      </c>
    </row>
    <row r="10" spans="1:3" ht="30" customHeight="1">
      <c r="B10" s="4" t="s">
        <v>13</v>
      </c>
      <c r="C10" s="5" t="s">
        <v>14</v>
      </c>
    </row>
    <row r="12" spans="1:3">
      <c r="B12" s="3" t="s">
        <v>15</v>
      </c>
    </row>
    <row r="13" spans="1:3" ht="28" customHeight="1">
      <c r="B13" s="4" t="s">
        <v>16</v>
      </c>
      <c r="C13" s="5" t="s">
        <v>17</v>
      </c>
    </row>
    <row r="14" spans="1:3" ht="28" customHeight="1">
      <c r="B14" s="4" t="s">
        <v>18</v>
      </c>
      <c r="C14" s="5" t="s">
        <v>19</v>
      </c>
    </row>
    <row r="15" spans="1:3" ht="28" customHeight="1">
      <c r="B15" s="4" t="s">
        <v>20</v>
      </c>
      <c r="C15" s="5" t="s">
        <v>21</v>
      </c>
    </row>
    <row r="16" spans="1:3" ht="28" customHeight="1">
      <c r="B16" s="4" t="s">
        <v>22</v>
      </c>
      <c r="C16" s="5" t="s">
        <v>23</v>
      </c>
    </row>
    <row r="18" spans="2:3" ht="30" customHeight="1">
      <c r="B18" s="6" t="s">
        <v>24</v>
      </c>
      <c r="C18" s="6"/>
    </row>
    <row r="20" spans="2:3">
      <c r="B20" s="6" t="s">
        <v>25</v>
      </c>
      <c r="C20" s="6"/>
    </row>
  </sheetData>
  <mergeCells count="4">
    <mergeCell ref="A1:C1"/>
    <mergeCell ref="A2:C2"/>
    <mergeCell ref="B18:C18"/>
    <mergeCell ref="B20:C2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4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8.7109375" customWidth="1"/>
    <col min="2" max="2" width="20.7109375" customWidth="1"/>
    <col min="3" max="3" width="18.7109375" customWidth="1"/>
    <col min="4" max="4" width="40.7109375" customWidth="1"/>
    <col min="5" max="5" width="34.7109375" customWidth="1"/>
    <col min="6" max="6" width="11.7109375" customWidth="1"/>
    <col min="7" max="7" width="11.7109375" customWidth="1"/>
    <col min="8" max="8" width="20.7109375" customWidth="1"/>
    <col min="9" max="9" width="58.7109375" customWidth="1"/>
    <col min="10" max="10" width="13.7109375" customWidth="1"/>
  </cols>
  <sheetData>
    <row r="1" spans="1:10" ht="34" customHeight="1">
      <c r="A1" s="1" t="s">
        <v>26</v>
      </c>
      <c r="B1" s="1"/>
      <c r="C1" s="1"/>
      <c r="D1" s="1"/>
      <c r="E1" s="1"/>
      <c r="F1" s="1"/>
      <c r="G1" s="1"/>
      <c r="H1" s="1"/>
      <c r="I1" s="1"/>
      <c r="J1" s="1"/>
    </row>
    <row r="2" spans="1:10" ht="46" customHeight="1">
      <c r="A2" s="2" t="s">
        <v>27</v>
      </c>
      <c r="B2" s="2"/>
      <c r="C2" s="2"/>
      <c r="D2" s="2"/>
      <c r="E2" s="2"/>
      <c r="F2" s="2"/>
      <c r="G2" s="2"/>
      <c r="H2" s="2"/>
      <c r="I2" s="2"/>
      <c r="J2" s="2"/>
    </row>
    <row r="4" spans="1:10" ht="30" customHeight="1">
      <c r="A4" s="7" t="s">
        <v>28</v>
      </c>
      <c r="B4" s="7" t="s">
        <v>29</v>
      </c>
      <c r="C4" s="7" t="s">
        <v>30</v>
      </c>
      <c r="D4" s="7" t="s">
        <v>31</v>
      </c>
      <c r="E4" s="7" t="s">
        <v>32</v>
      </c>
      <c r="F4" s="7" t="s">
        <v>33</v>
      </c>
      <c r="G4" s="7" t="s">
        <v>34</v>
      </c>
      <c r="H4" s="7" t="s">
        <v>35</v>
      </c>
      <c r="I4" s="7" t="s">
        <v>36</v>
      </c>
      <c r="J4" s="7" t="s">
        <v>37</v>
      </c>
    </row>
    <row r="5" spans="1:10" ht="30" customHeight="1">
      <c r="A5" s="8"/>
      <c r="B5" s="8"/>
      <c r="C5" s="8"/>
      <c r="D5" s="8"/>
      <c r="E5" s="8"/>
      <c r="F5" s="8"/>
      <c r="G5" s="8"/>
      <c r="H5" s="8"/>
      <c r="I5" s="8"/>
      <c r="J5" s="8"/>
    </row>
    <row r="6" spans="1:10" ht="30" customHeight="1">
      <c r="A6" s="8"/>
      <c r="B6" s="8"/>
      <c r="C6" s="8"/>
      <c r="D6" s="8"/>
      <c r="E6" s="8"/>
      <c r="F6" s="8"/>
      <c r="G6" s="8"/>
      <c r="H6" s="8"/>
      <c r="I6" s="8"/>
      <c r="J6" s="8"/>
    </row>
    <row r="7" spans="1:10" ht="30" customHeight="1">
      <c r="A7" s="8"/>
      <c r="B7" s="8"/>
      <c r="C7" s="8"/>
      <c r="D7" s="8"/>
      <c r="E7" s="8"/>
      <c r="F7" s="8"/>
      <c r="G7" s="8"/>
      <c r="H7" s="8"/>
      <c r="I7" s="8"/>
      <c r="J7" s="8"/>
    </row>
    <row r="8" spans="1:10" ht="30" customHeight="1">
      <c r="A8" s="8"/>
      <c r="B8" s="8"/>
      <c r="C8" s="8"/>
      <c r="D8" s="8"/>
      <c r="E8" s="8"/>
      <c r="F8" s="8"/>
      <c r="G8" s="8"/>
      <c r="H8" s="8"/>
      <c r="I8" s="8"/>
      <c r="J8" s="8"/>
    </row>
    <row r="9" spans="1:10" ht="30" customHeight="1">
      <c r="A9" s="8"/>
      <c r="B9" s="8"/>
      <c r="C9" s="8"/>
      <c r="D9" s="8"/>
      <c r="E9" s="8"/>
      <c r="F9" s="8"/>
      <c r="G9" s="8"/>
      <c r="H9" s="8"/>
      <c r="I9" s="8"/>
      <c r="J9" s="8"/>
    </row>
    <row r="10" spans="1:10" ht="30" customHeight="1">
      <c r="A10" s="8"/>
      <c r="B10" s="8"/>
      <c r="C10" s="8"/>
      <c r="D10" s="8"/>
      <c r="E10" s="8"/>
      <c r="F10" s="8"/>
      <c r="G10" s="8"/>
      <c r="H10" s="8"/>
      <c r="I10" s="8"/>
      <c r="J10" s="8"/>
    </row>
    <row r="11" spans="1:10" ht="30" customHeight="1">
      <c r="A11" s="8"/>
      <c r="B11" s="8"/>
      <c r="C11" s="8"/>
      <c r="D11" s="8"/>
      <c r="E11" s="8"/>
      <c r="F11" s="8"/>
      <c r="G11" s="8"/>
      <c r="H11" s="8"/>
      <c r="I11" s="8"/>
      <c r="J11" s="8"/>
    </row>
    <row r="12" spans="1:10" ht="30" customHeight="1">
      <c r="A12" s="8"/>
      <c r="B12" s="8"/>
      <c r="C12" s="8"/>
      <c r="D12" s="8"/>
      <c r="E12" s="8"/>
      <c r="F12" s="8"/>
      <c r="G12" s="8"/>
      <c r="H12" s="8"/>
      <c r="I12" s="8"/>
      <c r="J12" s="8"/>
    </row>
    <row r="13" spans="1:10" ht="30" customHeight="1">
      <c r="A13" s="8"/>
      <c r="B13" s="8"/>
      <c r="C13" s="8"/>
      <c r="D13" s="8"/>
      <c r="E13" s="8"/>
      <c r="F13" s="8"/>
      <c r="G13" s="8"/>
      <c r="H13" s="8"/>
      <c r="I13" s="8"/>
      <c r="J13" s="8"/>
    </row>
    <row r="14" spans="1:10" ht="30" customHeight="1">
      <c r="A14" s="8"/>
      <c r="B14" s="8"/>
      <c r="C14" s="8"/>
      <c r="D14" s="8"/>
      <c r="E14" s="8"/>
      <c r="F14" s="8"/>
      <c r="G14" s="8"/>
      <c r="H14" s="8"/>
      <c r="I14" s="8"/>
      <c r="J14" s="8"/>
    </row>
    <row r="15" spans="1:10" ht="30" customHeight="1">
      <c r="A15" s="8"/>
      <c r="B15" s="8"/>
      <c r="C15" s="8"/>
      <c r="D15" s="8"/>
      <c r="E15" s="8"/>
      <c r="F15" s="8"/>
      <c r="G15" s="8"/>
      <c r="H15" s="8"/>
      <c r="I15" s="8"/>
      <c r="J15" s="8"/>
    </row>
    <row r="16" spans="1:10" ht="30" customHeight="1">
      <c r="A16" s="8"/>
      <c r="B16" s="8"/>
      <c r="C16" s="8"/>
      <c r="D16" s="8"/>
      <c r="E16" s="8"/>
      <c r="F16" s="8"/>
      <c r="G16" s="8"/>
      <c r="H16" s="8"/>
      <c r="I16" s="8"/>
      <c r="J16" s="8"/>
    </row>
    <row r="17" spans="1:10" ht="30" customHeight="1">
      <c r="A17" s="8"/>
      <c r="B17" s="8"/>
      <c r="C17" s="8"/>
      <c r="D17" s="8"/>
      <c r="E17" s="8"/>
      <c r="F17" s="8"/>
      <c r="G17" s="8"/>
      <c r="H17" s="8"/>
      <c r="I17" s="8"/>
      <c r="J17" s="8"/>
    </row>
    <row r="18" spans="1:10" ht="30" customHeight="1">
      <c r="A18" s="8"/>
      <c r="B18" s="8"/>
      <c r="C18" s="8"/>
      <c r="D18" s="8"/>
      <c r="E18" s="8"/>
      <c r="F18" s="8"/>
      <c r="G18" s="8"/>
      <c r="H18" s="8"/>
      <c r="I18" s="8"/>
      <c r="J18" s="8"/>
    </row>
    <row r="19" spans="1:10" ht="30" customHeight="1">
      <c r="A19" s="8"/>
      <c r="B19" s="8"/>
      <c r="C19" s="8"/>
      <c r="D19" s="8"/>
      <c r="E19" s="8"/>
      <c r="F19" s="8"/>
      <c r="G19" s="8"/>
      <c r="H19" s="8"/>
      <c r="I19" s="8"/>
      <c r="J19" s="8"/>
    </row>
    <row r="20" spans="1:10" ht="30" customHeight="1">
      <c r="A20" s="8"/>
      <c r="B20" s="8"/>
      <c r="C20" s="8"/>
      <c r="D20" s="8"/>
      <c r="E20" s="8"/>
      <c r="F20" s="8"/>
      <c r="G20" s="8"/>
      <c r="H20" s="8"/>
      <c r="I20" s="8"/>
      <c r="J20" s="8"/>
    </row>
    <row r="21" spans="1:10" ht="30" customHeight="1">
      <c r="A21" s="8"/>
      <c r="B21" s="8"/>
      <c r="C21" s="8"/>
      <c r="D21" s="8"/>
      <c r="E21" s="8"/>
      <c r="F21" s="8"/>
      <c r="G21" s="8"/>
      <c r="H21" s="8"/>
      <c r="I21" s="8"/>
      <c r="J21" s="8"/>
    </row>
    <row r="22" spans="1:10" ht="30" customHeight="1">
      <c r="A22" s="8"/>
      <c r="B22" s="8"/>
      <c r="C22" s="8"/>
      <c r="D22" s="8"/>
      <c r="E22" s="8"/>
      <c r="F22" s="8"/>
      <c r="G22" s="8"/>
      <c r="H22" s="8"/>
      <c r="I22" s="8"/>
      <c r="J22" s="8"/>
    </row>
    <row r="23" spans="1:10" ht="30" customHeight="1">
      <c r="A23" s="8"/>
      <c r="B23" s="8"/>
      <c r="C23" s="8"/>
      <c r="D23" s="8"/>
      <c r="E23" s="8"/>
      <c r="F23" s="8"/>
      <c r="G23" s="8"/>
      <c r="H23" s="8"/>
      <c r="I23" s="8"/>
      <c r="J23" s="8"/>
    </row>
    <row r="24" spans="1:10" ht="30" customHeight="1">
      <c r="A24" s="8"/>
      <c r="B24" s="8"/>
      <c r="C24" s="8"/>
      <c r="D24" s="8"/>
      <c r="E24" s="8"/>
      <c r="F24" s="8"/>
      <c r="G24" s="8"/>
      <c r="H24" s="8"/>
      <c r="I24" s="8"/>
      <c r="J24" s="8"/>
    </row>
    <row r="25" spans="1:10" ht="30" customHeight="1">
      <c r="A25" s="8"/>
      <c r="B25" s="8"/>
      <c r="C25" s="8"/>
      <c r="D25" s="8"/>
      <c r="E25" s="8"/>
      <c r="F25" s="8"/>
      <c r="G25" s="8"/>
      <c r="H25" s="8"/>
      <c r="I25" s="8"/>
      <c r="J25" s="8"/>
    </row>
    <row r="26" spans="1:10" ht="30" customHeight="1">
      <c r="A26" s="8"/>
      <c r="B26" s="8"/>
      <c r="C26" s="8"/>
      <c r="D26" s="8"/>
      <c r="E26" s="8"/>
      <c r="F26" s="8"/>
      <c r="G26" s="8"/>
      <c r="H26" s="8"/>
      <c r="I26" s="8"/>
      <c r="J26" s="8"/>
    </row>
    <row r="27" spans="1:10" ht="30" customHeight="1">
      <c r="A27" s="8"/>
      <c r="B27" s="8"/>
      <c r="C27" s="8"/>
      <c r="D27" s="8"/>
      <c r="E27" s="8"/>
      <c r="F27" s="8"/>
      <c r="G27" s="8"/>
      <c r="H27" s="8"/>
      <c r="I27" s="8"/>
      <c r="J27" s="8"/>
    </row>
    <row r="28" spans="1:10" ht="30" customHeight="1">
      <c r="A28" s="8"/>
      <c r="B28" s="8"/>
      <c r="C28" s="8"/>
      <c r="D28" s="8"/>
      <c r="E28" s="8"/>
      <c r="F28" s="8"/>
      <c r="G28" s="8"/>
      <c r="H28" s="8"/>
      <c r="I28" s="8"/>
      <c r="J28" s="8"/>
    </row>
    <row r="29" spans="1:10" ht="30" customHeight="1">
      <c r="A29" s="8"/>
      <c r="B29" s="8"/>
      <c r="C29" s="8"/>
      <c r="D29" s="8"/>
      <c r="E29" s="8"/>
      <c r="F29" s="8"/>
      <c r="G29" s="8"/>
      <c r="H29" s="8"/>
      <c r="I29" s="8"/>
      <c r="J29" s="8"/>
    </row>
    <row r="30" spans="1:10" ht="30" customHeight="1">
      <c r="A30" s="8"/>
      <c r="B30" s="8"/>
      <c r="C30" s="8"/>
      <c r="D30" s="8"/>
      <c r="E30" s="8"/>
      <c r="F30" s="8"/>
      <c r="G30" s="8"/>
      <c r="H30" s="8"/>
      <c r="I30" s="8"/>
      <c r="J30" s="8"/>
    </row>
    <row r="31" spans="1:10" ht="30" customHeight="1">
      <c r="A31" s="8"/>
      <c r="B31" s="8"/>
      <c r="C31" s="8"/>
      <c r="D31" s="8"/>
      <c r="E31" s="8"/>
      <c r="F31" s="8"/>
      <c r="G31" s="8"/>
      <c r="H31" s="8"/>
      <c r="I31" s="8"/>
      <c r="J31" s="8"/>
    </row>
    <row r="32" spans="1:10" ht="30" customHeight="1">
      <c r="A32" s="8"/>
      <c r="B32" s="8"/>
      <c r="C32" s="8"/>
      <c r="D32" s="8"/>
      <c r="E32" s="8"/>
      <c r="F32" s="8"/>
      <c r="G32" s="8"/>
      <c r="H32" s="8"/>
      <c r="I32" s="8"/>
      <c r="J32" s="8"/>
    </row>
    <row r="33" spans="1:10" ht="30" customHeight="1">
      <c r="A33" s="8"/>
      <c r="B33" s="8"/>
      <c r="C33" s="8"/>
      <c r="D33" s="8"/>
      <c r="E33" s="8"/>
      <c r="F33" s="8"/>
      <c r="G33" s="8"/>
      <c r="H33" s="8"/>
      <c r="I33" s="8"/>
      <c r="J33" s="8"/>
    </row>
    <row r="34" spans="1:10" ht="30" customHeight="1">
      <c r="A34" s="8"/>
      <c r="B34" s="8"/>
      <c r="C34" s="8"/>
      <c r="D34" s="8"/>
      <c r="E34" s="8"/>
      <c r="F34" s="8"/>
      <c r="G34" s="8"/>
      <c r="H34" s="8"/>
      <c r="I34" s="8"/>
      <c r="J34" s="8"/>
    </row>
    <row r="35" spans="1:10" ht="30" customHeight="1">
      <c r="A35" s="8"/>
      <c r="B35" s="8"/>
      <c r="C35" s="8"/>
      <c r="D35" s="8"/>
      <c r="E35" s="8"/>
      <c r="F35" s="8"/>
      <c r="G35" s="8"/>
      <c r="H35" s="8"/>
      <c r="I35" s="8"/>
      <c r="J35" s="8"/>
    </row>
    <row r="36" spans="1:10" ht="30" customHeight="1">
      <c r="A36" s="8"/>
      <c r="B36" s="8"/>
      <c r="C36" s="8"/>
      <c r="D36" s="8"/>
      <c r="E36" s="8"/>
      <c r="F36" s="8"/>
      <c r="G36" s="8"/>
      <c r="H36" s="8"/>
      <c r="I36" s="8"/>
      <c r="J36" s="8"/>
    </row>
    <row r="37" spans="1:10" ht="30" customHeight="1">
      <c r="A37" s="8"/>
      <c r="B37" s="8"/>
      <c r="C37" s="8"/>
      <c r="D37" s="8"/>
      <c r="E37" s="8"/>
      <c r="F37" s="8"/>
      <c r="G37" s="8"/>
      <c r="H37" s="8"/>
      <c r="I37" s="8"/>
      <c r="J37" s="8"/>
    </row>
    <row r="38" spans="1:10" ht="30" customHeight="1">
      <c r="A38" s="8"/>
      <c r="B38" s="8"/>
      <c r="C38" s="8"/>
      <c r="D38" s="8"/>
      <c r="E38" s="8"/>
      <c r="F38" s="8"/>
      <c r="G38" s="8"/>
      <c r="H38" s="8"/>
      <c r="I38" s="8"/>
      <c r="J38" s="8"/>
    </row>
    <row r="39" spans="1:10" ht="30" customHeight="1">
      <c r="A39" s="8"/>
      <c r="B39" s="8"/>
      <c r="C39" s="8"/>
      <c r="D39" s="8"/>
      <c r="E39" s="8"/>
      <c r="F39" s="8"/>
      <c r="G39" s="8"/>
      <c r="H39" s="8"/>
      <c r="I39" s="8"/>
      <c r="J39" s="8"/>
    </row>
    <row r="40" spans="1:10" ht="30" customHeight="1">
      <c r="A40" s="8"/>
      <c r="B40" s="8"/>
      <c r="C40" s="8"/>
      <c r="D40" s="8"/>
      <c r="E40" s="8"/>
      <c r="F40" s="8"/>
      <c r="G40" s="8"/>
      <c r="H40" s="8"/>
      <c r="I40" s="8"/>
      <c r="J40" s="8"/>
    </row>
    <row r="41" spans="1:10" ht="30" customHeight="1">
      <c r="A41" s="8"/>
      <c r="B41" s="8"/>
      <c r="C41" s="8"/>
      <c r="D41" s="8"/>
      <c r="E41" s="8"/>
      <c r="F41" s="8"/>
      <c r="G41" s="8"/>
      <c r="H41" s="8"/>
      <c r="I41" s="8"/>
      <c r="J41" s="8"/>
    </row>
    <row r="42" spans="1:10" ht="30" customHeight="1">
      <c r="A42" s="8"/>
      <c r="B42" s="8"/>
      <c r="C42" s="8"/>
      <c r="D42" s="8"/>
      <c r="E42" s="8"/>
      <c r="F42" s="8"/>
      <c r="G42" s="8"/>
      <c r="H42" s="8"/>
      <c r="I42" s="8"/>
      <c r="J42" s="8"/>
    </row>
    <row r="43" spans="1:10" ht="30" customHeight="1">
      <c r="A43" s="8"/>
      <c r="B43" s="8"/>
      <c r="C43" s="8"/>
      <c r="D43" s="8"/>
      <c r="E43" s="8"/>
      <c r="F43" s="8"/>
      <c r="G43" s="8"/>
      <c r="H43" s="8"/>
      <c r="I43" s="8"/>
      <c r="J43" s="8"/>
    </row>
    <row r="44" spans="1:10" ht="30" customHeight="1">
      <c r="A44" s="8"/>
      <c r="B44" s="8"/>
      <c r="C44" s="8"/>
      <c r="D44" s="8"/>
      <c r="E44" s="8"/>
      <c r="F44" s="8"/>
      <c r="G44" s="8"/>
      <c r="H44" s="8"/>
      <c r="I44" s="8"/>
      <c r="J44" s="8"/>
    </row>
  </sheetData>
  <mergeCells count="2">
    <mergeCell ref="A1:J1"/>
    <mergeCell ref="A2:J2"/>
  </mergeCells>
  <conditionalFormatting sqref="F5:F44">
    <cfRule type="cellIs" dxfId="0" priority="1" operator="equal">
      <formula>"Must"</formula>
    </cfRule>
    <cfRule type="cellIs" dxfId="1" priority="2" operator="equal">
      <formula>"Should"</formula>
    </cfRule>
    <cfRule type="cellIs" dxfId="2" priority="3" operator="equal">
      <formula>"Could"</formula>
    </cfRule>
    <cfRule type="cellIs" dxfId="3" priority="4" operator="equal">
      <formula>"Won’t"</formula>
    </cfRule>
  </conditionalFormatting>
  <dataValidations count="3">
    <dataValidation type="list" allowBlank="1" showInputMessage="1" showErrorMessage="1" error="Priorité attendue : Must, Should, Could ou Won’t." sqref="F5:F44">
      <formula1>"Must,Should,Could,Won’t"</formula1>
    </dataValidation>
    <dataValidation type="list" allowBlank="1" showInputMessage="1" showErrorMessage="1" sqref="J5:J44">
      <formula1>"À faire,En cours,À valider,Terminé"</formula1>
    </dataValidation>
    <dataValidation type="list" allowBlank="1" showInputMessage="1" showErrorMessage="1" error="Estimation en points : 1, 2, 3, 5, 8 ou 13." sqref="G5:G44">
      <formula1>"1,2,3,5,8,13"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J24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8.7109375" customWidth="1"/>
    <col min="2" max="2" width="20.7109375" customWidth="1"/>
    <col min="3" max="3" width="18.7109375" customWidth="1"/>
    <col min="4" max="4" width="40.7109375" customWidth="1"/>
    <col min="5" max="5" width="34.7109375" customWidth="1"/>
    <col min="6" max="6" width="11.7109375" customWidth="1"/>
    <col min="7" max="7" width="11.7109375" customWidth="1"/>
    <col min="8" max="8" width="20.7109375" customWidth="1"/>
    <col min="9" max="9" width="58.7109375" customWidth="1"/>
    <col min="10" max="10" width="13.7109375" customWidth="1"/>
  </cols>
  <sheetData>
    <row r="1" spans="1:10" ht="34" customHeight="1">
      <c r="A1" s="1" t="s">
        <v>38</v>
      </c>
      <c r="B1" s="1"/>
      <c r="C1" s="1"/>
      <c r="D1" s="1"/>
      <c r="E1" s="1"/>
      <c r="F1" s="1"/>
      <c r="G1" s="1"/>
      <c r="H1" s="1"/>
      <c r="I1" s="1"/>
      <c r="J1" s="1"/>
    </row>
    <row r="2" spans="1:10" ht="46" customHeight="1">
      <c r="A2" s="2" t="s">
        <v>27</v>
      </c>
      <c r="B2" s="2"/>
      <c r="C2" s="2"/>
      <c r="D2" s="2"/>
      <c r="E2" s="2"/>
      <c r="F2" s="2"/>
      <c r="G2" s="2"/>
      <c r="H2" s="2"/>
      <c r="I2" s="2"/>
      <c r="J2" s="2"/>
    </row>
    <row r="4" spans="1:10" ht="30" customHeight="1">
      <c r="A4" s="7" t="s">
        <v>28</v>
      </c>
      <c r="B4" s="7" t="s">
        <v>29</v>
      </c>
      <c r="C4" s="7" t="s">
        <v>30</v>
      </c>
      <c r="D4" s="7" t="s">
        <v>31</v>
      </c>
      <c r="E4" s="7" t="s">
        <v>32</v>
      </c>
      <c r="F4" s="7" t="s">
        <v>33</v>
      </c>
      <c r="G4" s="7" t="s">
        <v>34</v>
      </c>
      <c r="H4" s="7" t="s">
        <v>35</v>
      </c>
      <c r="I4" s="7" t="s">
        <v>36</v>
      </c>
      <c r="J4" s="7" t="s">
        <v>37</v>
      </c>
    </row>
    <row r="5" spans="1:10" ht="42" customHeight="1">
      <c r="A5" s="9" t="s">
        <v>39</v>
      </c>
      <c r="B5" s="9" t="s">
        <v>40</v>
      </c>
      <c r="C5" s="9" t="s">
        <v>41</v>
      </c>
      <c r="D5" s="9" t="s">
        <v>42</v>
      </c>
      <c r="E5" s="9" t="s">
        <v>43</v>
      </c>
      <c r="F5" s="8" t="s">
        <v>44</v>
      </c>
      <c r="G5" s="10">
        <v>3</v>
      </c>
      <c r="H5" s="9" t="s">
        <v>45</v>
      </c>
      <c r="I5" s="9" t="s">
        <v>46</v>
      </c>
      <c r="J5" s="8" t="s">
        <v>47</v>
      </c>
    </row>
    <row r="6" spans="1:10" ht="42" customHeight="1">
      <c r="A6" s="11" t="s">
        <v>48</v>
      </c>
      <c r="B6" s="11" t="s">
        <v>40</v>
      </c>
      <c r="C6" s="11" t="s">
        <v>49</v>
      </c>
      <c r="D6" s="11" t="s">
        <v>50</v>
      </c>
      <c r="E6" s="11" t="s">
        <v>51</v>
      </c>
      <c r="F6" s="8" t="s">
        <v>44</v>
      </c>
      <c r="G6" s="10">
        <v>3</v>
      </c>
      <c r="H6" s="11" t="s">
        <v>52</v>
      </c>
      <c r="I6" s="11" t="s">
        <v>53</v>
      </c>
      <c r="J6" s="8" t="s">
        <v>47</v>
      </c>
    </row>
    <row r="7" spans="1:10" ht="42" customHeight="1">
      <c r="A7" s="9" t="s">
        <v>54</v>
      </c>
      <c r="B7" s="9" t="s">
        <v>40</v>
      </c>
      <c r="C7" s="9" t="s">
        <v>55</v>
      </c>
      <c r="D7" s="9" t="s">
        <v>56</v>
      </c>
      <c r="E7" s="9" t="s">
        <v>57</v>
      </c>
      <c r="F7" s="8" t="s">
        <v>58</v>
      </c>
      <c r="G7" s="10">
        <v>5</v>
      </c>
      <c r="H7" s="9" t="s">
        <v>59</v>
      </c>
      <c r="I7" s="9" t="s">
        <v>60</v>
      </c>
      <c r="J7" s="8" t="s">
        <v>61</v>
      </c>
    </row>
    <row r="8" spans="1:10" ht="42" customHeight="1">
      <c r="A8" s="11" t="s">
        <v>62</v>
      </c>
      <c r="B8" s="11" t="s">
        <v>63</v>
      </c>
      <c r="C8" s="11" t="s">
        <v>64</v>
      </c>
      <c r="D8" s="11" t="s">
        <v>65</v>
      </c>
      <c r="E8" s="11" t="s">
        <v>66</v>
      </c>
      <c r="F8" s="8" t="s">
        <v>44</v>
      </c>
      <c r="G8" s="10">
        <v>5</v>
      </c>
      <c r="H8" s="11" t="s">
        <v>67</v>
      </c>
      <c r="I8" s="11" t="s">
        <v>68</v>
      </c>
      <c r="J8" s="8" t="s">
        <v>47</v>
      </c>
    </row>
    <row r="9" spans="1:10" ht="42" customHeight="1">
      <c r="A9" s="9" t="s">
        <v>69</v>
      </c>
      <c r="B9" s="9" t="s">
        <v>63</v>
      </c>
      <c r="C9" s="9" t="s">
        <v>64</v>
      </c>
      <c r="D9" s="9" t="s">
        <v>70</v>
      </c>
      <c r="E9" s="9" t="s">
        <v>71</v>
      </c>
      <c r="F9" s="8" t="s">
        <v>44</v>
      </c>
      <c r="G9" s="10">
        <v>8</v>
      </c>
      <c r="H9" s="9" t="s">
        <v>72</v>
      </c>
      <c r="I9" s="9" t="s">
        <v>73</v>
      </c>
      <c r="J9" s="8" t="s">
        <v>61</v>
      </c>
    </row>
    <row r="10" spans="1:10" ht="42" customHeight="1">
      <c r="A10" s="11" t="s">
        <v>74</v>
      </c>
      <c r="B10" s="11" t="s">
        <v>63</v>
      </c>
      <c r="C10" s="11" t="s">
        <v>64</v>
      </c>
      <c r="D10" s="11" t="s">
        <v>75</v>
      </c>
      <c r="E10" s="11" t="s">
        <v>76</v>
      </c>
      <c r="F10" s="8" t="s">
        <v>44</v>
      </c>
      <c r="G10" s="10">
        <v>5</v>
      </c>
      <c r="H10" s="11" t="s">
        <v>77</v>
      </c>
      <c r="I10" s="11" t="s">
        <v>78</v>
      </c>
      <c r="J10" s="8" t="s">
        <v>79</v>
      </c>
    </row>
    <row r="11" spans="1:10" ht="42" customHeight="1">
      <c r="A11" s="9" t="s">
        <v>80</v>
      </c>
      <c r="B11" s="9" t="s">
        <v>63</v>
      </c>
      <c r="C11" s="9" t="s">
        <v>55</v>
      </c>
      <c r="D11" s="9" t="s">
        <v>81</v>
      </c>
      <c r="E11" s="9" t="s">
        <v>82</v>
      </c>
      <c r="F11" s="8" t="s">
        <v>44</v>
      </c>
      <c r="G11" s="10">
        <v>8</v>
      </c>
      <c r="H11" s="9" t="s">
        <v>77</v>
      </c>
      <c r="I11" s="9" t="s">
        <v>83</v>
      </c>
      <c r="J11" s="8" t="s">
        <v>79</v>
      </c>
    </row>
    <row r="12" spans="1:10" ht="42" customHeight="1">
      <c r="A12" s="11" t="s">
        <v>84</v>
      </c>
      <c r="B12" s="11" t="s">
        <v>85</v>
      </c>
      <c r="C12" s="11" t="s">
        <v>55</v>
      </c>
      <c r="D12" s="11" t="s">
        <v>86</v>
      </c>
      <c r="E12" s="11" t="s">
        <v>87</v>
      </c>
      <c r="F12" s="8" t="s">
        <v>44</v>
      </c>
      <c r="G12" s="10">
        <v>5</v>
      </c>
      <c r="H12" s="11" t="s">
        <v>88</v>
      </c>
      <c r="I12" s="11" t="s">
        <v>89</v>
      </c>
      <c r="J12" s="8" t="s">
        <v>79</v>
      </c>
    </row>
    <row r="13" spans="1:10" ht="42" customHeight="1">
      <c r="A13" s="9" t="s">
        <v>90</v>
      </c>
      <c r="B13" s="9" t="s">
        <v>85</v>
      </c>
      <c r="C13" s="9" t="s">
        <v>55</v>
      </c>
      <c r="D13" s="9" t="s">
        <v>91</v>
      </c>
      <c r="E13" s="9" t="s">
        <v>92</v>
      </c>
      <c r="F13" s="8" t="s">
        <v>44</v>
      </c>
      <c r="G13" s="10">
        <v>8</v>
      </c>
      <c r="H13" s="9" t="s">
        <v>93</v>
      </c>
      <c r="I13" s="9" t="s">
        <v>94</v>
      </c>
      <c r="J13" s="8" t="s">
        <v>79</v>
      </c>
    </row>
    <row r="14" spans="1:10" ht="42" customHeight="1">
      <c r="A14" s="11" t="s">
        <v>95</v>
      </c>
      <c r="B14" s="11" t="s">
        <v>85</v>
      </c>
      <c r="C14" s="11" t="s">
        <v>55</v>
      </c>
      <c r="D14" s="11" t="s">
        <v>96</v>
      </c>
      <c r="E14" s="11" t="s">
        <v>97</v>
      </c>
      <c r="F14" s="8" t="s">
        <v>44</v>
      </c>
      <c r="G14" s="10">
        <v>5</v>
      </c>
      <c r="H14" s="11" t="s">
        <v>93</v>
      </c>
      <c r="I14" s="11" t="s">
        <v>98</v>
      </c>
      <c r="J14" s="8" t="s">
        <v>79</v>
      </c>
    </row>
    <row r="15" spans="1:10" ht="42" customHeight="1">
      <c r="A15" s="9" t="s">
        <v>99</v>
      </c>
      <c r="B15" s="9" t="s">
        <v>85</v>
      </c>
      <c r="C15" s="9" t="s">
        <v>55</v>
      </c>
      <c r="D15" s="9" t="s">
        <v>100</v>
      </c>
      <c r="E15" s="9" t="s">
        <v>101</v>
      </c>
      <c r="F15" s="8" t="s">
        <v>44</v>
      </c>
      <c r="G15" s="10">
        <v>5</v>
      </c>
      <c r="H15" s="9" t="s">
        <v>102</v>
      </c>
      <c r="I15" s="9" t="s">
        <v>103</v>
      </c>
      <c r="J15" s="8" t="s">
        <v>79</v>
      </c>
    </row>
    <row r="16" spans="1:10" ht="42" customHeight="1">
      <c r="A16" s="11" t="s">
        <v>104</v>
      </c>
      <c r="B16" s="11" t="s">
        <v>85</v>
      </c>
      <c r="C16" s="11" t="s">
        <v>49</v>
      </c>
      <c r="D16" s="11" t="s">
        <v>105</v>
      </c>
      <c r="E16" s="11" t="s">
        <v>106</v>
      </c>
      <c r="F16" s="8" t="s">
        <v>58</v>
      </c>
      <c r="G16" s="10">
        <v>8</v>
      </c>
      <c r="H16" s="11" t="s">
        <v>107</v>
      </c>
      <c r="I16" s="11" t="s">
        <v>108</v>
      </c>
      <c r="J16" s="8" t="s">
        <v>79</v>
      </c>
    </row>
    <row r="17" spans="1:10" ht="42" customHeight="1">
      <c r="A17" s="9" t="s">
        <v>109</v>
      </c>
      <c r="B17" s="9" t="s">
        <v>110</v>
      </c>
      <c r="C17" s="9" t="s">
        <v>55</v>
      </c>
      <c r="D17" s="9" t="s">
        <v>111</v>
      </c>
      <c r="E17" s="9" t="s">
        <v>112</v>
      </c>
      <c r="F17" s="8" t="s">
        <v>44</v>
      </c>
      <c r="G17" s="10">
        <v>5</v>
      </c>
      <c r="H17" s="9" t="s">
        <v>113</v>
      </c>
      <c r="I17" s="9" t="s">
        <v>114</v>
      </c>
      <c r="J17" s="8" t="s">
        <v>79</v>
      </c>
    </row>
    <row r="18" spans="1:10" ht="42" customHeight="1">
      <c r="A18" s="11" t="s">
        <v>115</v>
      </c>
      <c r="B18" s="11" t="s">
        <v>110</v>
      </c>
      <c r="C18" s="11" t="s">
        <v>55</v>
      </c>
      <c r="D18" s="11" t="s">
        <v>116</v>
      </c>
      <c r="E18" s="11" t="s">
        <v>117</v>
      </c>
      <c r="F18" s="8" t="s">
        <v>118</v>
      </c>
      <c r="G18" s="10">
        <v>8</v>
      </c>
      <c r="H18" s="11" t="s">
        <v>102</v>
      </c>
      <c r="I18" s="11" t="s">
        <v>119</v>
      </c>
      <c r="J18" s="8" t="s">
        <v>79</v>
      </c>
    </row>
    <row r="19" spans="1:10" ht="42" customHeight="1">
      <c r="A19" s="9" t="s">
        <v>120</v>
      </c>
      <c r="B19" s="9" t="s">
        <v>121</v>
      </c>
      <c r="C19" s="9" t="s">
        <v>49</v>
      </c>
      <c r="D19" s="9" t="s">
        <v>122</v>
      </c>
      <c r="E19" s="9" t="s">
        <v>123</v>
      </c>
      <c r="F19" s="8" t="s">
        <v>58</v>
      </c>
      <c r="G19" s="10">
        <v>3</v>
      </c>
      <c r="H19" s="9" t="s">
        <v>107</v>
      </c>
      <c r="I19" s="9" t="s">
        <v>124</v>
      </c>
      <c r="J19" s="8" t="s">
        <v>79</v>
      </c>
    </row>
    <row r="20" spans="1:10" ht="42" customHeight="1">
      <c r="A20" s="11" t="s">
        <v>125</v>
      </c>
      <c r="B20" s="11" t="s">
        <v>121</v>
      </c>
      <c r="C20" s="11" t="s">
        <v>49</v>
      </c>
      <c r="D20" s="11" t="s">
        <v>126</v>
      </c>
      <c r="E20" s="11" t="s">
        <v>127</v>
      </c>
      <c r="F20" s="8" t="s">
        <v>44</v>
      </c>
      <c r="G20" s="10">
        <v>5</v>
      </c>
      <c r="H20" s="11" t="s">
        <v>128</v>
      </c>
      <c r="I20" s="11" t="s">
        <v>129</v>
      </c>
      <c r="J20" s="8" t="s">
        <v>79</v>
      </c>
    </row>
    <row r="21" spans="1:10" ht="42" customHeight="1">
      <c r="A21" s="9" t="s">
        <v>130</v>
      </c>
      <c r="B21" s="9" t="s">
        <v>131</v>
      </c>
      <c r="C21" s="9" t="s">
        <v>132</v>
      </c>
      <c r="D21" s="9" t="s">
        <v>133</v>
      </c>
      <c r="E21" s="9" t="s">
        <v>134</v>
      </c>
      <c r="F21" s="8" t="s">
        <v>44</v>
      </c>
      <c r="G21" s="10">
        <v>8</v>
      </c>
      <c r="H21" s="9" t="s">
        <v>135</v>
      </c>
      <c r="I21" s="9" t="s">
        <v>136</v>
      </c>
      <c r="J21" s="8" t="s">
        <v>79</v>
      </c>
    </row>
    <row r="22" spans="1:10" ht="42" customHeight="1">
      <c r="A22" s="11" t="s">
        <v>137</v>
      </c>
      <c r="B22" s="11" t="s">
        <v>131</v>
      </c>
      <c r="C22" s="11" t="s">
        <v>138</v>
      </c>
      <c r="D22" s="11" t="s">
        <v>139</v>
      </c>
      <c r="E22" s="11" t="s">
        <v>140</v>
      </c>
      <c r="F22" s="8" t="s">
        <v>44</v>
      </c>
      <c r="G22" s="10">
        <v>8</v>
      </c>
      <c r="H22" s="11" t="s">
        <v>135</v>
      </c>
      <c r="I22" s="11" t="s">
        <v>141</v>
      </c>
      <c r="J22" s="8" t="s">
        <v>79</v>
      </c>
    </row>
    <row r="23" spans="1:10" ht="42" customHeight="1">
      <c r="A23" s="9" t="s">
        <v>142</v>
      </c>
      <c r="B23" s="9" t="s">
        <v>131</v>
      </c>
      <c r="C23" s="9" t="s">
        <v>143</v>
      </c>
      <c r="D23" s="9" t="s">
        <v>144</v>
      </c>
      <c r="E23" s="9" t="s">
        <v>145</v>
      </c>
      <c r="F23" s="8" t="s">
        <v>44</v>
      </c>
      <c r="G23" s="10">
        <v>3</v>
      </c>
      <c r="H23" s="9" t="s">
        <v>146</v>
      </c>
      <c r="I23" s="9" t="s">
        <v>147</v>
      </c>
      <c r="J23" s="8" t="s">
        <v>79</v>
      </c>
    </row>
    <row r="24" spans="1:10" ht="42" customHeight="1">
      <c r="A24" s="11" t="s">
        <v>148</v>
      </c>
      <c r="B24" s="11" t="s">
        <v>131</v>
      </c>
      <c r="C24" s="11" t="s">
        <v>149</v>
      </c>
      <c r="D24" s="11" t="s">
        <v>150</v>
      </c>
      <c r="E24" s="11" t="s">
        <v>151</v>
      </c>
      <c r="F24" s="8" t="s">
        <v>58</v>
      </c>
      <c r="G24" s="10">
        <v>3</v>
      </c>
      <c r="H24" s="11" t="s">
        <v>128</v>
      </c>
      <c r="I24" s="11" t="s">
        <v>152</v>
      </c>
      <c r="J24" s="8" t="s">
        <v>79</v>
      </c>
    </row>
  </sheetData>
  <mergeCells count="2">
    <mergeCell ref="A1:J1"/>
    <mergeCell ref="A2:J2"/>
  </mergeCells>
  <conditionalFormatting sqref="F5:F24">
    <cfRule type="cellIs" dxfId="0" priority="1" operator="equal">
      <formula>"Must"</formula>
    </cfRule>
    <cfRule type="cellIs" dxfId="1" priority="2" operator="equal">
      <formula>"Should"</formula>
    </cfRule>
    <cfRule type="cellIs" dxfId="2" priority="3" operator="equal">
      <formula>"Could"</formula>
    </cfRule>
    <cfRule type="cellIs" dxfId="3" priority="4" operator="equal">
      <formula>"Won’t"</formula>
    </cfRule>
  </conditionalFormatting>
  <dataValidations count="3">
    <dataValidation type="list" allowBlank="1" showInputMessage="1" showErrorMessage="1" error="Priorité attendue : Must, Should, Could ou Won’t." sqref="F5:F24">
      <formula1>"Must,Should,Could,Won’t"</formula1>
    </dataValidation>
    <dataValidation type="list" allowBlank="1" showInputMessage="1" showErrorMessage="1" sqref="J5:J24">
      <formula1>"À faire,En cours,À valider,Terminé"</formula1>
    </dataValidation>
    <dataValidation type="list" allowBlank="1" showInputMessage="1" showErrorMessage="1" error="Estimation en points : 1, 2, 3, 5, 8 ou 13." sqref="G5:G24">
      <formula1>"1,2,3,5,8,13"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11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16.7109375" customWidth="1"/>
    <col min="2" max="2" width="18.7109375" customWidth="1"/>
    <col min="3" max="3" width="16.7109375" customWidth="1"/>
    <col min="4" max="4" width="16.7109375" customWidth="1"/>
  </cols>
  <sheetData>
    <row r="1" spans="1:4" ht="34" customHeight="1">
      <c r="A1" s="1" t="s">
        <v>153</v>
      </c>
      <c r="B1" s="1"/>
      <c r="C1" s="1"/>
      <c r="D1" s="1"/>
    </row>
    <row r="2" spans="1:4" ht="46" customHeight="1">
      <c r="A2" s="2" t="s">
        <v>154</v>
      </c>
      <c r="B2" s="2"/>
      <c r="C2" s="2"/>
      <c r="D2" s="2"/>
    </row>
    <row r="4" spans="1:4" ht="30" customHeight="1">
      <c r="A4" s="7" t="s">
        <v>33</v>
      </c>
      <c r="B4" s="7" t="s">
        <v>155</v>
      </c>
      <c r="C4" s="7" t="s">
        <v>156</v>
      </c>
      <c r="D4" s="7" t="s">
        <v>157</v>
      </c>
    </row>
    <row r="5" spans="1:4" ht="22" customHeight="1">
      <c r="A5" s="9" t="s">
        <v>44</v>
      </c>
      <c r="B5" s="12">
        <f>COUNTIF(Backlog!$F$5:$F$44,A5)</f>
        <v>0</v>
      </c>
      <c r="C5" s="12">
        <f>SUMIF(Backlog!$F$5:$F$44,A5,Backlog!$G$5:$G$44)</f>
        <v>0</v>
      </c>
      <c r="D5" s="13">
        <f>IF($C$9=0,"",C5/$C$9)</f>
        <v/>
      </c>
    </row>
    <row r="6" spans="1:4" ht="22" customHeight="1">
      <c r="A6" s="11" t="s">
        <v>58</v>
      </c>
      <c r="B6" s="12">
        <f>COUNTIF(Backlog!$F$5:$F$44,A6)</f>
        <v>0</v>
      </c>
      <c r="C6" s="12">
        <f>SUMIF(Backlog!$F$5:$F$44,A6,Backlog!$G$5:$G$44)</f>
        <v>0</v>
      </c>
      <c r="D6" s="13">
        <f>IF($C$9=0,"",C6/$C$9)</f>
        <v/>
      </c>
    </row>
    <row r="7" spans="1:4" ht="22" customHeight="1">
      <c r="A7" s="9" t="s">
        <v>118</v>
      </c>
      <c r="B7" s="12">
        <f>COUNTIF(Backlog!$F$5:$F$44,A7)</f>
        <v>0</v>
      </c>
      <c r="C7" s="12">
        <f>SUMIF(Backlog!$F$5:$F$44,A7,Backlog!$G$5:$G$44)</f>
        <v>0</v>
      </c>
      <c r="D7" s="13">
        <f>IF($C$9=0,"",C7/$C$9)</f>
        <v/>
      </c>
    </row>
    <row r="8" spans="1:4" ht="22" customHeight="1">
      <c r="A8" s="11" t="s">
        <v>158</v>
      </c>
      <c r="B8" s="12">
        <f>COUNTIF(Backlog!$F$5:$F$44,A8)</f>
        <v>0</v>
      </c>
      <c r="C8" s="12">
        <f>SUMIF(Backlog!$F$5:$F$44,A8,Backlog!$G$5:$G$44)</f>
        <v>0</v>
      </c>
      <c r="D8" s="13">
        <f>IF($C$9=0,"",C8/$C$9)</f>
        <v/>
      </c>
    </row>
    <row r="9" spans="1:4" ht="26" customHeight="1">
      <c r="A9" s="14" t="s">
        <v>159</v>
      </c>
      <c r="B9" s="15">
        <f>SUM(B5:B8)</f>
        <v>0</v>
      </c>
      <c r="C9" s="15">
        <f>SUM(C5:C8)</f>
        <v>0</v>
      </c>
      <c r="D9" s="14"/>
    </row>
    <row r="11" spans="1:4">
      <c r="A11" s="6" t="s">
        <v>160</v>
      </c>
      <c r="B11" s="6"/>
      <c r="C11" s="6"/>
      <c r="D11" s="6"/>
    </row>
  </sheetData>
  <mergeCells count="3">
    <mergeCell ref="A1:D1"/>
    <mergeCell ref="A2:D2"/>
    <mergeCell ref="A11:D1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B12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26.7109375" customWidth="1"/>
    <col min="2" max="2" width="96.7109375" customWidth="1"/>
  </cols>
  <sheetData>
    <row r="1" spans="1:2" ht="34" customHeight="1">
      <c r="A1" s="1" t="s">
        <v>161</v>
      </c>
      <c r="B1" s="1"/>
    </row>
    <row r="2" spans="1:2" ht="46" customHeight="1">
      <c r="A2" s="2" t="s">
        <v>162</v>
      </c>
      <c r="B2" s="2"/>
    </row>
    <row r="4" spans="1:2" ht="30" customHeight="1">
      <c r="A4" s="7" t="s">
        <v>163</v>
      </c>
      <c r="B4" s="7" t="s">
        <v>164</v>
      </c>
    </row>
    <row r="5" spans="1:2" ht="40" customHeight="1">
      <c r="A5" s="9" t="s">
        <v>165</v>
      </c>
      <c r="B5" s="9" t="s">
        <v>166</v>
      </c>
    </row>
    <row r="6" spans="1:2" ht="40" customHeight="1">
      <c r="A6" s="11" t="s">
        <v>29</v>
      </c>
      <c r="B6" s="11" t="s">
        <v>167</v>
      </c>
    </row>
    <row r="7" spans="1:2" ht="40" customHeight="1">
      <c r="A7" s="9" t="s">
        <v>168</v>
      </c>
      <c r="B7" s="9" t="s">
        <v>169</v>
      </c>
    </row>
    <row r="8" spans="1:2" ht="40" customHeight="1">
      <c r="A8" s="11" t="s">
        <v>170</v>
      </c>
      <c r="B8" s="11" t="s">
        <v>171</v>
      </c>
    </row>
    <row r="9" spans="1:2" ht="40" customHeight="1">
      <c r="A9" s="9" t="s">
        <v>172</v>
      </c>
      <c r="B9" s="9" t="s">
        <v>173</v>
      </c>
    </row>
    <row r="10" spans="1:2" ht="40" customHeight="1">
      <c r="A10" s="11" t="s">
        <v>26</v>
      </c>
      <c r="B10" s="11" t="s">
        <v>174</v>
      </c>
    </row>
    <row r="11" spans="1:2" ht="40" customHeight="1">
      <c r="A11" s="9" t="s">
        <v>175</v>
      </c>
      <c r="B11" s="9" t="s">
        <v>176</v>
      </c>
    </row>
    <row r="12" spans="1:2" ht="40" customHeight="1">
      <c r="A12" s="11" t="s">
        <v>177</v>
      </c>
      <c r="B12" s="11" t="s">
        <v>178</v>
      </c>
    </row>
  </sheetData>
  <mergeCells count="2">
    <mergeCell ref="A1:B1"/>
    <mergeCell ref="A2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Mode d’emploi</vt:lpstr>
      <vt:lpstr>Backlog</vt:lpstr>
      <vt:lpstr>Exemple rempli</vt:lpstr>
      <vt:lpstr>Récapitulatif</vt:lpstr>
      <vt:lpstr>Glossaire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2026-09-11T23:56:14Z</dcterms:created>
  <dcterms:modified xsi:type="dcterms:W3CDTF">2026-09-11T23:56:14Z</dcterms:modified>
</cp:coreProperties>
</file>