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de d’emploi" sheetId="1" r:id="rId1"/>
    <sheet name="Critères et pondération" sheetId="2" r:id="rId2"/>
    <sheet name="Notation" sheetId="3" r:id="rId3"/>
    <sheet name="Écarts de prix" sheetId="4" r:id="rId4"/>
  </sheets>
  <calcPr calcId="124519" fullCalcOnLoad="1"/>
</workbook>
</file>

<file path=xl/sharedStrings.xml><?xml version="1.0" encoding="utf-8"?>
<sst xmlns="http://schemas.openxmlformats.org/spreadsheetml/2006/main" count="91" uniqueCount="78">
  <si>
    <t>Grille de dépouillement d’appel d’offres</t>
  </si>
  <si>
    <t>La grille qui transforme un dépouillement en décision défendable. Les critères et leur pondération se remplissent AVANT de recevoir les offres, et se publient aux candidats dans le dossier de consultation.</t>
  </si>
  <si>
    <t>Comment s’en servir</t>
  </si>
  <si>
    <t>1.  Remplissez les critères avant la date limite</t>
  </si>
  <si>
    <t>Onglet « Critères et pondération ». Après réception, le devis le moins cher ou la plus belle présentation auront déjà orienté la discussion.</t>
  </si>
  <si>
    <t>2.  Publiez-les aux candidats</t>
  </si>
  <si>
    <t>Une consultation dont les critères sont connus reçoit des réponses mieux ciblées, et le dépouillement ne se conteste pas.</t>
  </si>
  <si>
    <t>3.  Notez chaque candidat séparément</t>
  </si>
  <si>
    <t>Onglet « Notation ». Une colonne par candidat, une note de 0 à 5 par critère. Les points pondérés et le classement se calculent seuls.</t>
  </si>
  <si>
    <t>4.  Justifiez chaque note en une ligne</t>
  </si>
  <si>
    <t>La colonne de commentaire n’est pas décorative : c’est elle qui rend la décision défendable devant un candidat non retenu, et devant votre direction.</t>
  </si>
  <si>
    <t>5.  Reportez les prix depuis la trame de budget</t>
  </si>
  <si>
    <t>Onglet « Écarts de prix ». Un poste chiffré chez l’un et vide chez l’autre n’est pas une économie : c’est une prestation absente, à poser en question écrite.</t>
  </si>
  <si>
    <t>6.  Gardez la grille remplie</t>
  </si>
  <si>
    <t>Elle est votre trace en cas de contestation, et votre point de départ pour la consultation suivante.</t>
  </si>
  <si>
    <t>Les règles du classeur</t>
  </si>
  <si>
    <t>Le prix ne dépasse jamais 30 points sur 100.</t>
  </si>
  <si>
    <t>Au-delà, vous sélectionnez le candidat qui a le plus réduit son périmètre, et vous le paierez en avenants.</t>
  </si>
  <si>
    <t>Les notes vont de 0 à 5.</t>
  </si>
  <si>
    <t>Une échelle plus fine donne une fausse précision : personne ne distingue un 13 d’un 14 sur 20 en lisant un mémoire.</t>
  </si>
  <si>
    <t>Les cellules jaunes se remplissent, les grises se calculent.</t>
  </si>
  <si>
    <t>N’écrasez pas les formules de pondération ni le classement.</t>
  </si>
  <si>
    <t>Une note sans commentaire est une note qui se conteste.</t>
  </si>
  <si>
    <t>Une ligne suffit, mais elle est obligatoire.</t>
  </si>
  <si>
    <t>La pondération pré-remplie (30 / 20 / 15 / 10 / 25) est celle recommandée par le guide pour un projet web au forfait. Ajustez-la avant publication : c’est une hypothèse de travail, pas un barème.</t>
  </si>
  <si>
    <t>Classeur fourni par agencedeveloppementweb.net. Libre d’usage, aucune donnée n’est transmise à un tiers.</t>
  </si>
  <si>
    <t>Critères et pondération</t>
  </si>
  <si>
    <t>À remplir et à publier aux candidats AVANT la date limite de réponse. Le total doit faire 100.</t>
  </si>
  <si>
    <t>Critère</t>
  </si>
  <si>
    <t>Ce qu’il évalue</t>
  </si>
  <si>
    <t>Points</t>
  </si>
  <si>
    <t>Compréhension du besoin</t>
  </si>
  <si>
    <t>Le candidat reformule le problème, pas la commande. Il pose les bonnes questions et signale ce qui manque au dossier.</t>
  </si>
  <si>
    <t>Méthode et organisation</t>
  </si>
  <si>
    <t>Découpage proposé, rythme des points, gestion des arbitrages, façon de valider. Une méthode décrite, pas nommée.</t>
  </si>
  <si>
    <t>Références vérifiables</t>
  </si>
  <si>
    <t>Une adresse en production, accessible, attribuable, avec un contact joignable. Pas d’URL, pas de référence.</t>
  </si>
  <si>
    <t>Équipe réellement affectée</t>
  </si>
  <si>
    <t>Profils nommés, taux d’occupation sur le projet, part sous-traitée déclarée.</t>
  </si>
  <si>
    <t>Prix</t>
  </si>
  <si>
    <t>Noté sur la trame de budget remplie, poste par poste. Un poste vide n’est pas une économie.</t>
  </si>
  <si>
    <t>TOTAL (doit faire 100)</t>
  </si>
  <si>
    <t>Si le total ne fait pas 100, la case se teinte. Une pondération qui ne tombe pas juste rend le classement incompréhensible pour les candidats.</t>
  </si>
  <si>
    <t>Notation des candidats</t>
  </si>
  <si>
    <t>Une note de 0 à 5 par critère et par candidat, plus une ligne de justification. Les points pondérés se calculent seuls.</t>
  </si>
  <si>
    <t>Candidat A</t>
  </si>
  <si>
    <t>Points A</t>
  </si>
  <si>
    <t>Candidat B</t>
  </si>
  <si>
    <t>Points B</t>
  </si>
  <si>
    <t>Candidat C</t>
  </si>
  <si>
    <t>Points C</t>
  </si>
  <si>
    <t>TOTAL SUR 100</t>
  </si>
  <si>
    <t>Justification des notes</t>
  </si>
  <si>
    <t>Justification pour A</t>
  </si>
  <si>
    <t>Justification pour B</t>
  </si>
  <si>
    <t>Justification pour C</t>
  </si>
  <si>
    <t>Écarts de prix, poste par poste</t>
  </si>
  <si>
    <t>Reportez ici les montants de la trame de budget remplie par chaque candidat. Un poste vide chez l’un et chiffré chez l’autre est une question à poser par écrit, pas une économie.</t>
  </si>
  <si>
    <t>Poste</t>
  </si>
  <si>
    <t>Votre hypothèse € HT</t>
  </si>
  <si>
    <t>Candidat A € HT</t>
  </si>
  <si>
    <t>Candidat B € HT</t>
  </si>
  <si>
    <t>Candidat C € HT</t>
  </si>
  <si>
    <t>Écart max</t>
  </si>
  <si>
    <t>Cadrage et conception</t>
  </si>
  <si>
    <t>Design d’interface</t>
  </si>
  <si>
    <t>Intégration</t>
  </si>
  <si>
    <t>Développement front</t>
  </si>
  <si>
    <t>Développement back</t>
  </si>
  <si>
    <t>Intégrations tierces</t>
  </si>
  <si>
    <t>Reprise de contenus</t>
  </si>
  <si>
    <t>Référencement technique</t>
  </si>
  <si>
    <t>Tests et corrections</t>
  </si>
  <si>
    <t>Mise en ligne</t>
  </si>
  <si>
    <t>Formation et documentation</t>
  </si>
  <si>
    <t>Gestion de projet</t>
  </si>
  <si>
    <t>TOTAL (€ HT)</t>
  </si>
  <si>
    <t>Repère du guide : site vitrine professionnel sous 10 000 € HT, site sur mesure de 10 000 à 40 000 €, plateforme web de 40 000 à 120 000 €, projet complexe au-delà. Maintenance annuelle de 10 à 20 % du coût de fabrication, à chiffrer séparément.</t>
  </si>
</sst>
</file>

<file path=xl/styles.xml><?xml version="1.0" encoding="utf-8"?>
<styleSheet xmlns="http://schemas.openxmlformats.org/spreadsheetml/2006/main">
  <numFmts count="1">
    <numFmt numFmtId="164" formatCode="#,##0\ &quot;€&quot;"/>
    <numFmt numFmtId="164" formatCode="#,##0\ &quot;€&quot;"/>
    <numFmt numFmtId="164" formatCode="#,##0\ &quot;€&quot;"/>
  </numFmts>
  <fonts count="11">
    <font>
      <sz val="11"/>
      <color theme="1"/>
      <name val="Calibri"/>
      <family val="2"/>
      <scheme val="minor"/>
    </font>
    <font>
      <b/>
      <sz val="18"/>
      <color rgb="FF1F2933"/>
      <name val="Calibri"/>
      <family val="2"/>
      <scheme val="minor"/>
    </font>
    <font>
      <sz val="10.5"/>
      <color rgb="FF5A6472"/>
      <name val="Calibri"/>
      <family val="2"/>
      <scheme val="minor"/>
    </font>
    <font>
      <b/>
      <sz val="12"/>
      <color rgb="FF154CE4"/>
      <name val="Calibri"/>
      <family val="2"/>
      <scheme val="minor"/>
    </font>
    <font>
      <b/>
      <sz val="10.5"/>
      <color rgb="FF1F2933"/>
      <name val="Calibri"/>
      <family val="2"/>
      <scheme val="minor"/>
    </font>
    <font>
      <sz val="10.5"/>
      <color rgb="FF1F2933"/>
      <name val="Calibri"/>
      <family val="2"/>
      <scheme val="minor"/>
    </font>
    <font>
      <i/>
      <sz val="9"/>
      <color rgb="FF7A828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1F29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1F29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54CE4"/>
        <bgColor indexed="64"/>
      </patternFill>
    </fill>
    <fill>
      <patternFill patternType="solid">
        <fgColor rgb="FFFFFBEA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5F7FA"/>
        <bgColor indexed="64"/>
      </patternFill>
    </fill>
  </fills>
  <borders count="4">
    <border>
      <left/>
      <right/>
      <top/>
      <bottom/>
      <diagonal/>
    </border>
    <border>
      <left style="thin">
        <color rgb="FF154CE4"/>
      </left>
      <right style="thin">
        <color rgb="FF154CE4"/>
      </right>
      <top style="thin">
        <color rgb="FF154CE4"/>
      </top>
      <bottom style="thin">
        <color rgb="FF154CE4"/>
      </bottom>
      <diagonal/>
    </border>
    <border>
      <left style="thin">
        <color rgb="FFDDE1E6"/>
      </left>
      <right style="thin">
        <color rgb="FFDDE1E6"/>
      </right>
      <top style="thin">
        <color rgb="FFDDE1E6"/>
      </top>
      <bottom style="thin">
        <color rgb="FFDDE1E6"/>
      </bottom>
      <diagonal/>
    </border>
    <border>
      <left style="thin">
        <color rgb="FFE3C77A"/>
      </left>
      <right style="thin">
        <color rgb="FFE3C77A"/>
      </right>
      <top style="thin">
        <color rgb="FFE3C77A"/>
      </top>
      <bottom style="thin">
        <color rgb="FFE3C77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vertical="top" wrapText="1"/>
    </xf>
    <xf numFmtId="0" fontId="8" fillId="3" borderId="3" xfId="0" applyFont="1" applyFill="1" applyBorder="1" applyAlignment="1">
      <alignment horizontal="right" vertical="top"/>
    </xf>
    <xf numFmtId="0" fontId="8" fillId="4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9" fillId="2" borderId="1" xfId="0" applyFont="1" applyFill="1" applyBorder="1"/>
    <xf numFmtId="164" fontId="9" fillId="2" borderId="1" xfId="0" applyNumberFormat="1" applyFont="1" applyFill="1" applyBorder="1" applyAlignment="1">
      <alignment horizontal="right"/>
    </xf>
    <xf numFmtId="0" fontId="10" fillId="5" borderId="2" xfId="0" applyFont="1" applyFill="1" applyBorder="1" applyAlignment="1">
      <alignment horizontal="right" vertical="top"/>
    </xf>
    <xf numFmtId="164" fontId="8" fillId="3" borderId="3" xfId="0" applyNumberFormat="1" applyFont="1" applyFill="1" applyBorder="1" applyAlignment="1">
      <alignment horizontal="right" vertical="top"/>
    </xf>
    <xf numFmtId="164" fontId="10" fillId="5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1">
    <dxf>
      <font>
        <b/>
        <color rgb="FFB3261E"/>
      </font>
      <fill>
        <patternFill>
          <bgColor rgb="FFFCE8E6"/>
        </patternFill>
      </fill>
      <border>
        <left style="thin">
          <color rgb="FFDDE1E6"/>
        </left>
        <right style="thin">
          <color rgb="FFDDE1E6"/>
        </right>
        <top style="thin">
          <color rgb="FFDDE1E6"/>
        </top>
        <bottom style="thin">
          <color rgb="FFDDE1E6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showGridLines="0" tabSelected="1" workbookViewId="0"/>
  </sheetViews>
  <sheetFormatPr defaultRowHeight="15"/>
  <cols>
    <col min="1" max="1" width="3.7109375" customWidth="1"/>
    <col min="2" max="2" width="30.7109375" customWidth="1"/>
    <col min="3" max="3" width="88.7109375" customWidth="1"/>
  </cols>
  <sheetData>
    <row r="1" spans="1:3" ht="34" customHeight="1">
      <c r="A1" s="1" t="s">
        <v>0</v>
      </c>
      <c r="B1" s="1"/>
      <c r="C1" s="1"/>
    </row>
    <row r="2" spans="1:3" ht="46" customHeight="1">
      <c r="A2" s="2" t="s">
        <v>1</v>
      </c>
      <c r="B2" s="2"/>
      <c r="C2" s="2"/>
    </row>
    <row r="4" spans="1:3">
      <c r="B4" s="3" t="s">
        <v>2</v>
      </c>
    </row>
    <row r="5" spans="1:3" ht="30" customHeight="1">
      <c r="B5" s="4" t="s">
        <v>3</v>
      </c>
      <c r="C5" s="5" t="s">
        <v>4</v>
      </c>
    </row>
    <row r="6" spans="1:3" ht="30" customHeight="1">
      <c r="B6" s="4" t="s">
        <v>5</v>
      </c>
      <c r="C6" s="5" t="s">
        <v>6</v>
      </c>
    </row>
    <row r="7" spans="1:3" ht="30" customHeight="1">
      <c r="B7" s="4" t="s">
        <v>7</v>
      </c>
      <c r="C7" s="5" t="s">
        <v>8</v>
      </c>
    </row>
    <row r="8" spans="1:3" ht="30" customHeight="1">
      <c r="B8" s="4" t="s">
        <v>9</v>
      </c>
      <c r="C8" s="5" t="s">
        <v>10</v>
      </c>
    </row>
    <row r="9" spans="1:3" ht="30" customHeight="1">
      <c r="B9" s="4" t="s">
        <v>11</v>
      </c>
      <c r="C9" s="5" t="s">
        <v>12</v>
      </c>
    </row>
    <row r="10" spans="1:3" ht="30" customHeight="1">
      <c r="B10" s="4" t="s">
        <v>13</v>
      </c>
      <c r="C10" s="5" t="s">
        <v>14</v>
      </c>
    </row>
    <row r="12" spans="1:3">
      <c r="B12" s="3" t="s">
        <v>15</v>
      </c>
    </row>
    <row r="13" spans="1:3" ht="28" customHeight="1">
      <c r="B13" s="4" t="s">
        <v>16</v>
      </c>
      <c r="C13" s="5" t="s">
        <v>17</v>
      </c>
    </row>
    <row r="14" spans="1:3" ht="28" customHeight="1">
      <c r="B14" s="4" t="s">
        <v>18</v>
      </c>
      <c r="C14" s="5" t="s">
        <v>19</v>
      </c>
    </row>
    <row r="15" spans="1:3" ht="28" customHeight="1">
      <c r="B15" s="4" t="s">
        <v>20</v>
      </c>
      <c r="C15" s="5" t="s">
        <v>21</v>
      </c>
    </row>
    <row r="16" spans="1:3" ht="28" customHeight="1">
      <c r="B16" s="4" t="s">
        <v>22</v>
      </c>
      <c r="C16" s="5" t="s">
        <v>23</v>
      </c>
    </row>
    <row r="18" spans="2:3" ht="30" customHeight="1">
      <c r="B18" s="6" t="s">
        <v>24</v>
      </c>
      <c r="C18" s="6"/>
    </row>
    <row r="20" spans="2:3">
      <c r="B20" s="6" t="s">
        <v>25</v>
      </c>
      <c r="C20" s="6"/>
    </row>
  </sheetData>
  <mergeCells count="4">
    <mergeCell ref="A1:C1"/>
    <mergeCell ref="A2:C2"/>
    <mergeCell ref="B18:C18"/>
    <mergeCell ref="B20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2.7109375" customWidth="1"/>
    <col min="2" max="2" width="66.7109375" customWidth="1"/>
    <col min="3" max="3" width="10.7109375" customWidth="1"/>
  </cols>
  <sheetData>
    <row r="1" spans="1:3" ht="34" customHeight="1">
      <c r="A1" s="1" t="s">
        <v>26</v>
      </c>
      <c r="B1" s="1"/>
      <c r="C1" s="1"/>
    </row>
    <row r="2" spans="1:3" ht="46" customHeight="1">
      <c r="A2" s="2" t="s">
        <v>27</v>
      </c>
      <c r="B2" s="2"/>
      <c r="C2" s="2"/>
    </row>
    <row r="4" spans="1:3" ht="30" customHeight="1">
      <c r="A4" s="7" t="s">
        <v>28</v>
      </c>
      <c r="B4" s="7" t="s">
        <v>29</v>
      </c>
      <c r="C4" s="7" t="s">
        <v>30</v>
      </c>
    </row>
    <row r="5" spans="1:3" ht="34" customHeight="1">
      <c r="A5" s="8" t="s">
        <v>31</v>
      </c>
      <c r="B5" s="8" t="s">
        <v>32</v>
      </c>
      <c r="C5" s="9">
        <v>30</v>
      </c>
    </row>
    <row r="6" spans="1:3" ht="34" customHeight="1">
      <c r="A6" s="10" t="s">
        <v>33</v>
      </c>
      <c r="B6" s="10" t="s">
        <v>34</v>
      </c>
      <c r="C6" s="9">
        <v>20</v>
      </c>
    </row>
    <row r="7" spans="1:3" ht="34" customHeight="1">
      <c r="A7" s="8" t="s">
        <v>35</v>
      </c>
      <c r="B7" s="8" t="s">
        <v>36</v>
      </c>
      <c r="C7" s="9">
        <v>15</v>
      </c>
    </row>
    <row r="8" spans="1:3" ht="34" customHeight="1">
      <c r="A8" s="10" t="s">
        <v>37</v>
      </c>
      <c r="B8" s="10" t="s">
        <v>38</v>
      </c>
      <c r="C8" s="9">
        <v>10</v>
      </c>
    </row>
    <row r="9" spans="1:3" ht="34" customHeight="1">
      <c r="A9" s="8" t="s">
        <v>39</v>
      </c>
      <c r="B9" s="8" t="s">
        <v>40</v>
      </c>
      <c r="C9" s="9">
        <v>25</v>
      </c>
    </row>
    <row r="10" spans="1:3" ht="24" customHeight="1">
      <c r="A10" s="11"/>
      <c r="B10" s="11"/>
      <c r="C10" s="9"/>
    </row>
    <row r="11" spans="1:3" ht="24" customHeight="1">
      <c r="A11" s="11"/>
      <c r="B11" s="11"/>
      <c r="C11" s="9"/>
    </row>
    <row r="12" spans="1:3" ht="24" customHeight="1">
      <c r="A12" s="11"/>
      <c r="B12" s="11"/>
      <c r="C12" s="9"/>
    </row>
    <row r="13" spans="1:3" ht="26" customHeight="1">
      <c r="A13" s="12" t="s">
        <v>41</v>
      </c>
      <c r="B13" s="12"/>
      <c r="C13" s="13">
        <f>SUM(C5:C12)</f>
        <v>100</v>
      </c>
    </row>
    <row r="15" spans="1:3">
      <c r="A15" s="6" t="s">
        <v>42</v>
      </c>
      <c r="B15" s="6"/>
      <c r="C15" s="6"/>
    </row>
  </sheetData>
  <mergeCells count="4">
    <mergeCell ref="A1:C1"/>
    <mergeCell ref="A2:C2"/>
    <mergeCell ref="A13:B13"/>
    <mergeCell ref="A15:C15"/>
  </mergeCells>
  <conditionalFormatting sqref="C13">
    <cfRule type="cellIs" dxfId="0" priority="1" operator="notEqual">
      <formula>100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showGridLines="0" workbookViewId="0">
      <pane ySplit="13" topLeftCell="A14" activePane="bottomLeft" state="frozen"/>
      <selection pane="bottomLeft"/>
    </sheetView>
  </sheetViews>
  <sheetFormatPr defaultRowHeight="15"/>
  <cols>
    <col min="1" max="1" width="30.7109375" customWidth="1"/>
    <col min="2" max="2" width="34.7109375" customWidth="1"/>
    <col min="3" max="3" width="34.7109375" customWidth="1"/>
    <col min="4" max="4" width="34.7109375" customWidth="1"/>
    <col min="5" max="5" width="11.7109375" customWidth="1"/>
    <col min="6" max="6" width="10.7109375" customWidth="1"/>
    <col min="7" max="7" width="11.7109375" customWidth="1"/>
    <col min="8" max="8" width="10.7109375" customWidth="1"/>
  </cols>
  <sheetData>
    <row r="1" spans="1:8" ht="34" customHeight="1">
      <c r="A1" s="1" t="s">
        <v>43</v>
      </c>
      <c r="B1" s="1"/>
      <c r="C1" s="1"/>
      <c r="D1" s="1"/>
      <c r="E1" s="1"/>
      <c r="F1" s="1"/>
      <c r="G1" s="1"/>
      <c r="H1" s="1"/>
    </row>
    <row r="2" spans="1:8" ht="46" customHeight="1">
      <c r="A2" s="2" t="s">
        <v>44</v>
      </c>
      <c r="B2" s="2"/>
      <c r="C2" s="2"/>
      <c r="D2" s="2"/>
      <c r="E2" s="2"/>
      <c r="F2" s="2"/>
      <c r="G2" s="2"/>
      <c r="H2" s="2"/>
    </row>
    <row r="4" spans="1:8" ht="30" customHeight="1">
      <c r="A4" s="7" t="s">
        <v>28</v>
      </c>
      <c r="B4" s="7" t="s">
        <v>30</v>
      </c>
      <c r="C4" s="7" t="s">
        <v>45</v>
      </c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</row>
    <row r="5" spans="1:8" ht="24" customHeight="1">
      <c r="A5" s="8" t="s">
        <v>31</v>
      </c>
      <c r="B5" s="14">
        <f>'Critères et pondération'!C5</f>
        <v>0</v>
      </c>
      <c r="C5" s="9"/>
      <c r="D5" s="14">
        <f>IF(C5="","",C5/5*$B$5)</f>
        <v/>
      </c>
      <c r="E5" s="9"/>
      <c r="F5" s="14">
        <f>IF(E5="","",E5/5*$B$5)</f>
        <v/>
      </c>
      <c r="G5" s="9"/>
      <c r="H5" s="14">
        <f>IF(G5="","",G5/5*$B$5)</f>
        <v/>
      </c>
    </row>
    <row r="6" spans="1:8" ht="24" customHeight="1">
      <c r="A6" s="10" t="s">
        <v>33</v>
      </c>
      <c r="B6" s="14">
        <f>'Critères et pondération'!C6</f>
        <v>0</v>
      </c>
      <c r="C6" s="9"/>
      <c r="D6" s="14">
        <f>IF(C6="","",C6/5*$B$6)</f>
        <v/>
      </c>
      <c r="E6" s="9"/>
      <c r="F6" s="14">
        <f>IF(E6="","",E6/5*$B$6)</f>
        <v/>
      </c>
      <c r="G6" s="9"/>
      <c r="H6" s="14">
        <f>IF(G6="","",G6/5*$B$6)</f>
        <v/>
      </c>
    </row>
    <row r="7" spans="1:8" ht="24" customHeight="1">
      <c r="A7" s="8" t="s">
        <v>35</v>
      </c>
      <c r="B7" s="14">
        <f>'Critères et pondération'!C7</f>
        <v>0</v>
      </c>
      <c r="C7" s="9"/>
      <c r="D7" s="14">
        <f>IF(C7="","",C7/5*$B$7)</f>
        <v/>
      </c>
      <c r="E7" s="9"/>
      <c r="F7" s="14">
        <f>IF(E7="","",E7/5*$B$7)</f>
        <v/>
      </c>
      <c r="G7" s="9"/>
      <c r="H7" s="14">
        <f>IF(G7="","",G7/5*$B$7)</f>
        <v/>
      </c>
    </row>
    <row r="8" spans="1:8" ht="24" customHeight="1">
      <c r="A8" s="10" t="s">
        <v>37</v>
      </c>
      <c r="B8" s="14">
        <f>'Critères et pondération'!C8</f>
        <v>0</v>
      </c>
      <c r="C8" s="9"/>
      <c r="D8" s="14">
        <f>IF(C8="","",C8/5*$B$8)</f>
        <v/>
      </c>
      <c r="E8" s="9"/>
      <c r="F8" s="14">
        <f>IF(E8="","",E8/5*$B$8)</f>
        <v/>
      </c>
      <c r="G8" s="9"/>
      <c r="H8" s="14">
        <f>IF(G8="","",G8/5*$B$8)</f>
        <v/>
      </c>
    </row>
    <row r="9" spans="1:8" ht="24" customHeight="1">
      <c r="A9" s="8" t="s">
        <v>39</v>
      </c>
      <c r="B9" s="14">
        <f>'Critères et pondération'!C9</f>
        <v>0</v>
      </c>
      <c r="C9" s="9"/>
      <c r="D9" s="14">
        <f>IF(C9="","",C9/5*$B$9)</f>
        <v/>
      </c>
      <c r="E9" s="9"/>
      <c r="F9" s="14">
        <f>IF(E9="","",E9/5*$B$9)</f>
        <v/>
      </c>
      <c r="G9" s="9"/>
      <c r="H9" s="14">
        <f>IF(G9="","",G9/5*$B$9)</f>
        <v/>
      </c>
    </row>
    <row r="10" spans="1:8" ht="26" customHeight="1">
      <c r="A10" s="12" t="s">
        <v>51</v>
      </c>
      <c r="B10" s="13">
        <f>SUM(B5:B9)</f>
        <v>100</v>
      </c>
      <c r="C10" s="12"/>
      <c r="D10" s="13">
        <f>SUM(D5:D9)</f>
        <v>0</v>
      </c>
      <c r="E10" s="12"/>
      <c r="F10" s="13">
        <f>SUM(F5:F9)</f>
        <v>0</v>
      </c>
      <c r="G10" s="12"/>
      <c r="H10" s="13">
        <f>SUM(H5:H9)</f>
        <v>0</v>
      </c>
    </row>
    <row r="12" spans="1:8">
      <c r="A12" s="3" t="s">
        <v>52</v>
      </c>
    </row>
    <row r="13" spans="1:8" ht="30" customHeight="1">
      <c r="A13" s="7" t="s">
        <v>28</v>
      </c>
      <c r="B13" s="7" t="s">
        <v>53</v>
      </c>
      <c r="C13" s="7" t="s">
        <v>54</v>
      </c>
      <c r="D13" s="7" t="s">
        <v>55</v>
      </c>
    </row>
    <row r="14" spans="1:8" ht="30" customHeight="1">
      <c r="A14" s="8" t="s">
        <v>31</v>
      </c>
      <c r="B14" s="11"/>
      <c r="C14" s="11"/>
      <c r="D14" s="11"/>
    </row>
    <row r="15" spans="1:8" ht="30" customHeight="1">
      <c r="A15" s="10" t="s">
        <v>33</v>
      </c>
      <c r="B15" s="11"/>
      <c r="C15" s="11"/>
      <c r="D15" s="11"/>
    </row>
    <row r="16" spans="1:8" ht="30" customHeight="1">
      <c r="A16" s="8" t="s">
        <v>35</v>
      </c>
      <c r="B16" s="11"/>
      <c r="C16" s="11"/>
      <c r="D16" s="11"/>
    </row>
    <row r="17" spans="1:4" ht="30" customHeight="1">
      <c r="A17" s="10" t="s">
        <v>37</v>
      </c>
      <c r="B17" s="11"/>
      <c r="C17" s="11"/>
      <c r="D17" s="11"/>
    </row>
    <row r="18" spans="1:4" ht="30" customHeight="1">
      <c r="A18" s="8" t="s">
        <v>39</v>
      </c>
      <c r="B18" s="11"/>
      <c r="C18" s="11"/>
      <c r="D18" s="11"/>
    </row>
  </sheetData>
  <mergeCells count="2">
    <mergeCell ref="A1:H1"/>
    <mergeCell ref="A2:H2"/>
  </mergeCells>
  <dataValidations count="3">
    <dataValidation type="list" allowBlank="1" showInputMessage="1" showErrorMessage="1" sqref="C5:C9">
      <formula1>"0,1,2,3,4,5"</formula1>
    </dataValidation>
    <dataValidation type="list" allowBlank="1" showInputMessage="1" showErrorMessage="1" sqref="E5:E9">
      <formula1>"0,1,2,3,4,5"</formula1>
    </dataValidation>
    <dataValidation type="list" allowBlank="1" showInputMessage="1" showErrorMessage="1" sqref="G5:G9">
      <formula1>"0,1,2,3,4,5"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4.7109375" customWidth="1"/>
    <col min="2" max="2" width="16.7109375" customWidth="1"/>
    <col min="3" max="3" width="15.7109375" customWidth="1"/>
    <col min="4" max="4" width="15.7109375" customWidth="1"/>
    <col min="5" max="5" width="15.7109375" customWidth="1"/>
    <col min="6" max="6" width="14.7109375" customWidth="1"/>
  </cols>
  <sheetData>
    <row r="1" spans="1:6" ht="34" customHeight="1">
      <c r="A1" s="1" t="s">
        <v>56</v>
      </c>
      <c r="B1" s="1"/>
      <c r="C1" s="1"/>
      <c r="D1" s="1"/>
      <c r="E1" s="1"/>
      <c r="F1" s="1"/>
    </row>
    <row r="2" spans="1:6" ht="46" customHeight="1">
      <c r="A2" s="2" t="s">
        <v>57</v>
      </c>
      <c r="B2" s="2"/>
      <c r="C2" s="2"/>
      <c r="D2" s="2"/>
      <c r="E2" s="2"/>
      <c r="F2" s="2"/>
    </row>
    <row r="4" spans="1:6" ht="30" customHeight="1">
      <c r="A4" s="7" t="s">
        <v>58</v>
      </c>
      <c r="B4" s="7" t="s">
        <v>59</v>
      </c>
      <c r="C4" s="7" t="s">
        <v>60</v>
      </c>
      <c r="D4" s="7" t="s">
        <v>61</v>
      </c>
      <c r="E4" s="7" t="s">
        <v>62</v>
      </c>
      <c r="F4" s="7" t="s">
        <v>63</v>
      </c>
    </row>
    <row r="5" spans="1:6" ht="22" customHeight="1">
      <c r="A5" s="8" t="s">
        <v>64</v>
      </c>
      <c r="B5" s="15"/>
      <c r="C5" s="15"/>
      <c r="D5" s="15"/>
      <c r="E5" s="15"/>
      <c r="F5" s="16">
        <f>IF(COUNT(C5:E5)&lt;2,"",MAX(C5:E5)-MIN(C5:E5))</f>
        <v/>
      </c>
    </row>
    <row r="6" spans="1:6" ht="22" customHeight="1">
      <c r="A6" s="10" t="s">
        <v>65</v>
      </c>
      <c r="B6" s="15"/>
      <c r="C6" s="15"/>
      <c r="D6" s="15"/>
      <c r="E6" s="15"/>
      <c r="F6" s="16">
        <f>IF(COUNT(C6:E6)&lt;2,"",MAX(C6:E6)-MIN(C6:E6))</f>
        <v/>
      </c>
    </row>
    <row r="7" spans="1:6" ht="22" customHeight="1">
      <c r="A7" s="8" t="s">
        <v>66</v>
      </c>
      <c r="B7" s="15"/>
      <c r="C7" s="15"/>
      <c r="D7" s="15"/>
      <c r="E7" s="15"/>
      <c r="F7" s="16">
        <f>IF(COUNT(C7:E7)&lt;2,"",MAX(C7:E7)-MIN(C7:E7))</f>
        <v/>
      </c>
    </row>
    <row r="8" spans="1:6" ht="22" customHeight="1">
      <c r="A8" s="10" t="s">
        <v>67</v>
      </c>
      <c r="B8" s="15"/>
      <c r="C8" s="15"/>
      <c r="D8" s="15"/>
      <c r="E8" s="15"/>
      <c r="F8" s="16">
        <f>IF(COUNT(C8:E8)&lt;2,"",MAX(C8:E8)-MIN(C8:E8))</f>
        <v/>
      </c>
    </row>
    <row r="9" spans="1:6" ht="22" customHeight="1">
      <c r="A9" s="8" t="s">
        <v>68</v>
      </c>
      <c r="B9" s="15"/>
      <c r="C9" s="15"/>
      <c r="D9" s="15"/>
      <c r="E9" s="15"/>
      <c r="F9" s="16">
        <f>IF(COUNT(C9:E9)&lt;2,"",MAX(C9:E9)-MIN(C9:E9))</f>
        <v/>
      </c>
    </row>
    <row r="10" spans="1:6" ht="22" customHeight="1">
      <c r="A10" s="10" t="s">
        <v>69</v>
      </c>
      <c r="B10" s="15"/>
      <c r="C10" s="15"/>
      <c r="D10" s="15"/>
      <c r="E10" s="15"/>
      <c r="F10" s="16">
        <f>IF(COUNT(C10:E10)&lt;2,"",MAX(C10:E10)-MIN(C10:E10))</f>
        <v/>
      </c>
    </row>
    <row r="11" spans="1:6" ht="22" customHeight="1">
      <c r="A11" s="8" t="s">
        <v>70</v>
      </c>
      <c r="B11" s="15"/>
      <c r="C11" s="15"/>
      <c r="D11" s="15"/>
      <c r="E11" s="15"/>
      <c r="F11" s="16">
        <f>IF(COUNT(C11:E11)&lt;2,"",MAX(C11:E11)-MIN(C11:E11))</f>
        <v/>
      </c>
    </row>
    <row r="12" spans="1:6" ht="22" customHeight="1">
      <c r="A12" s="10" t="s">
        <v>71</v>
      </c>
      <c r="B12" s="15"/>
      <c r="C12" s="15"/>
      <c r="D12" s="15"/>
      <c r="E12" s="15"/>
      <c r="F12" s="16">
        <f>IF(COUNT(C12:E12)&lt;2,"",MAX(C12:E12)-MIN(C12:E12))</f>
        <v/>
      </c>
    </row>
    <row r="13" spans="1:6" ht="22" customHeight="1">
      <c r="A13" s="8" t="s">
        <v>72</v>
      </c>
      <c r="B13" s="15"/>
      <c r="C13" s="15"/>
      <c r="D13" s="15"/>
      <c r="E13" s="15"/>
      <c r="F13" s="16">
        <f>IF(COUNT(C13:E13)&lt;2,"",MAX(C13:E13)-MIN(C13:E13))</f>
        <v/>
      </c>
    </row>
    <row r="14" spans="1:6" ht="22" customHeight="1">
      <c r="A14" s="10" t="s">
        <v>73</v>
      </c>
      <c r="B14" s="15"/>
      <c r="C14" s="15"/>
      <c r="D14" s="15"/>
      <c r="E14" s="15"/>
      <c r="F14" s="16">
        <f>IF(COUNT(C14:E14)&lt;2,"",MAX(C14:E14)-MIN(C14:E14))</f>
        <v/>
      </c>
    </row>
    <row r="15" spans="1:6" ht="22" customHeight="1">
      <c r="A15" s="8" t="s">
        <v>74</v>
      </c>
      <c r="B15" s="15"/>
      <c r="C15" s="15"/>
      <c r="D15" s="15"/>
      <c r="E15" s="15"/>
      <c r="F15" s="16">
        <f>IF(COUNT(C15:E15)&lt;2,"",MAX(C15:E15)-MIN(C15:E15))</f>
        <v/>
      </c>
    </row>
    <row r="16" spans="1:6" ht="22" customHeight="1">
      <c r="A16" s="10" t="s">
        <v>75</v>
      </c>
      <c r="B16" s="15"/>
      <c r="C16" s="15"/>
      <c r="D16" s="15"/>
      <c r="E16" s="15"/>
      <c r="F16" s="16">
        <f>IF(COUNT(C16:E16)&lt;2,"",MAX(C16:E16)-MIN(C16:E16))</f>
        <v/>
      </c>
    </row>
    <row r="17" spans="1:6" ht="26" customHeight="1">
      <c r="A17" s="12" t="s">
        <v>76</v>
      </c>
      <c r="B17" s="13">
        <f>SUM(B5:B16)</f>
        <v>0</v>
      </c>
      <c r="C17" s="13">
        <f>SUM(C5:C16)</f>
        <v>0</v>
      </c>
      <c r="D17" s="13">
        <f>SUM(D5:D16)</f>
        <v>0</v>
      </c>
      <c r="E17" s="13">
        <f>SUM(E5:E16)</f>
        <v>0</v>
      </c>
      <c r="F17" s="13">
        <f>SUM(F5:F16)</f>
        <v>0</v>
      </c>
    </row>
    <row r="19" spans="1:6">
      <c r="A19" s="6" t="s">
        <v>77</v>
      </c>
      <c r="B19" s="6"/>
      <c r="C19" s="6"/>
      <c r="D19" s="6"/>
      <c r="E19" s="6"/>
      <c r="F19" s="6"/>
    </row>
  </sheetData>
  <mergeCells count="3">
    <mergeCell ref="A1:F1"/>
    <mergeCell ref="A2:F2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Critères et pondération</vt:lpstr>
      <vt:lpstr>Notation</vt:lpstr>
      <vt:lpstr>Écarts de prix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2026-09-11T23:56:14Z</dcterms:created>
  <dcterms:modified xsi:type="dcterms:W3CDTF">2026-09-11T23:56:14Z</dcterms:modified>
</cp:coreProperties>
</file>